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45" firstSheet="5" activeTab="5"/>
  </bookViews>
  <sheets>
    <sheet name="Ke hoach 2015, tong hop de xuat" sheetId="1" state="hidden" r:id="rId1"/>
    <sheet name="Ke hoach 2015, tong hop de  (2" sheetId="2" state="hidden" r:id="rId2"/>
    <sheet name="De xuat ke hoach 2016" sheetId="3" state="hidden" r:id="rId3"/>
    <sheet name="ke hoach 2016" sheetId="4" state="hidden" r:id="rId4"/>
    <sheet name="KH 2016, ban cuoi" sheetId="5" state="hidden" r:id="rId5"/>
    <sheet name="Ke hoach 2019" sheetId="6" r:id="rId6"/>
    <sheet name="PL9-01" sheetId="7" state="hidden" r:id="rId7"/>
    <sheet name="PL9-02" sheetId="8" state="hidden" r:id="rId8"/>
    <sheet name="PL9-03" sheetId="9" state="hidden" r:id="rId9"/>
  </sheets>
  <definedNames/>
  <calcPr fullCalcOnLoad="1"/>
</workbook>
</file>

<file path=xl/sharedStrings.xml><?xml version="1.0" encoding="utf-8"?>
<sst xmlns="http://schemas.openxmlformats.org/spreadsheetml/2006/main" count="2178" uniqueCount="868">
  <si>
    <t>Cân nhắc kinh phí hỗ trợ tiền ăn  với số lượng đông và tổ chức tại Quảng Bình (Tổng cục đề nghị ở Khánh Hòa). Vụ TCCB sẽ gửi Vụ KHTC để thẩm định kinh phí.</t>
  </si>
  <si>
    <t>Lớp kỹ năng nghiên cứu khoa học pháp lý</t>
  </si>
  <si>
    <t>Tại Trường Trung cấp Luật Đồng Hới</t>
  </si>
  <si>
    <t>Đề nghị lồng ghép vào đối tượng pháp chế lớp số 44, tăng số ngày học.</t>
  </si>
  <si>
    <t>Lớp bồi dưỡng kỹ năng giảng dạy các môn học pháp luật mới trong các Trường Trung cấp Luật</t>
  </si>
  <si>
    <t>Tại NN</t>
  </si>
  <si>
    <t>Tổng cộng kinh phí được cấp: 9.500,00 triệu đồng.
Bằng chữ: Chín tỷ năm trăm triệu đồng chẵn.</t>
  </si>
  <si>
    <t>Lớp kỹ năng nâng cao hiệu quả làm việc nhóm</t>
  </si>
  <si>
    <t>Lớp kỹ năng tiếp nhận chỉ đạo và triển khai thực hiện</t>
  </si>
  <si>
    <t>Lớp phát triển kỹ năng tư duy dựa trên 4 cấp tư duy</t>
  </si>
  <si>
    <t>Bản quyền chương trình, tài liệu của cơ sở đào tạo.</t>
  </si>
  <si>
    <t>ĐƠN VỊ  CHỦ TRÌ</t>
  </si>
  <si>
    <t>ĐƠN VỊ CHỦ TRÌ</t>
  </si>
  <si>
    <t xml:space="preserve">Kinh phí nước uống, thuê hội trường tại Tp. HCM quá nhiều. </t>
  </si>
  <si>
    <t xml:space="preserve">Kinh phí thuê Hội trường và thuê máy tính quá quá nhiều. </t>
  </si>
  <si>
    <t>Kinh phí thuê Hội trường quá nhiều.</t>
  </si>
  <si>
    <t xml:space="preserve">Cân nhắc kinh phí hỗ trợ tiền ăn  với số lượng đông và tổ chức tại Quảng Bình (Tổng cục đê nghị Nghệ An). </t>
  </si>
  <si>
    <t xml:space="preserve">Cân nhắc kinh phí chi cho Ban Tổ chức 06 người quá nhiều, đề nghị tổ chức tại Quảng Bình (Văn phòng đề nghị ở Hà Tĩnh). </t>
  </si>
  <si>
    <t>1.250/khoá</t>
  </si>
  <si>
    <t>150/khoá</t>
  </si>
  <si>
    <t>Lớp bồi dưỡng tiền 
công vụ</t>
  </si>
  <si>
    <t>Lớp bồi dưỡng nguồn bổ nhiệm trợ giúp viên
pháp lý</t>
  </si>
  <si>
    <t>Cục Trợ giúp 
pháp lý</t>
  </si>
  <si>
    <t xml:space="preserve">Lớp bồi dưỡng về 
nghiệp vụ bảo vệ </t>
  </si>
  <si>
    <t>Công chức, viên chức 
Bộ Tư pháp</t>
  </si>
  <si>
    <t>Công chức, viên chức trẻ 
có trình độ chuyên môn 
sâu của Bộ Tư pháp 
giai đoạn 2014 -2020</t>
  </si>
  <si>
    <t>Kinh phí đào tạo do Bộ Tài chính cấp riêng và thu phí theo quy định</t>
  </si>
  <si>
    <t>Tổng cộng: 9.500,00 triệu đồng.
Bằng chữ: Chín tỷ, năm trăm triệu đồng chẵn.</t>
  </si>
  <si>
    <t>KẾ HOẠCH KINH PHÍ                             (TRIỆU ĐỒNG)</t>
  </si>
  <si>
    <t>Lớp tập huấn kỹ năng lập đề nghị xây dựng văn bản pháp luật, lập dự kiến chương trình xây dựng luật, pháp lệnh, đánh giá tác động của chính sách, phân tích chính sách và soạn thảo văn bản pháp luật; tập huấn nghiệp vụ kiểm tra, rà soát, hệ thống hóa văn bản QPPL</t>
  </si>
  <si>
    <t>Viên chức của Trung tâm đã qua lớp đào tạo luật sư</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</si>
  <si>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Thái Nguyên</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</si>
  <si>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Đồng Hới</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</si>
  <si>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Tây Bắc</t>
  </si>
  <si>
    <t>Quý II, III, IV</t>
  </si>
  <si>
    <t>02 tháng/lớp
Quý II, IV</t>
  </si>
  <si>
    <t>Lãnh đạo phụ trách và công chức được phân công làm công tác xử lý vi phạm hành chính và theo dõi thi hành pháp luật của các Sở Tư pháp tại 63 tỉnh thành trên cả nước và các tổ chức tổ chức pháp chế của các Bộ, ngành; lãnh đạo UBND và cán bộ  Phòng Nội chính của 63 tỉnh thành...</t>
  </si>
  <si>
    <t>09 lớp</t>
  </si>
  <si>
    <t>Lớp tập huấn nghiệp vụ liên quan đến công tác xử lý vi phạm hành chính và theo dõi thi hành pháp luật</t>
  </si>
  <si>
    <t>80/khóa</t>
  </si>
  <si>
    <t>Tại cơ quan 
Bộ Tư pháp</t>
  </si>
  <si>
    <t>Tại miền Bắc, 
miền Nam</t>
  </si>
  <si>
    <t>Tại miền Bắc,
 miền Trung, 
miền Nam</t>
  </si>
  <si>
    <t>Cục Quản lý xử lý vi phạm hành chính và theo dõi thi hành 
pháp luật</t>
  </si>
  <si>
    <t>KẾ HOẠCH KINH PHÍ                                        (TRIỆU ĐỒNG)</t>
  </si>
  <si>
    <t xml:space="preserve">12 tháng/khóa
Quý III
</t>
  </si>
  <si>
    <t xml:space="preserve"> Tại Hà Nội và Tp. Hồ Chí Minh</t>
  </si>
  <si>
    <t xml:space="preserve">12 tháng/khóa 
Quý III
</t>
  </si>
  <si>
    <t xml:space="preserve">12 tháng/khóa
Quý I, II, III, IV
</t>
  </si>
  <si>
    <t xml:space="preserve">06 tháng/khóa
Quý I, II, III, IV
</t>
  </si>
  <si>
    <t xml:space="preserve">Tại Hà Nội và Tp. Hồ Chí Minh
</t>
  </si>
  <si>
    <t xml:space="preserve">03 tháng/khóa
Quý III, IV                       </t>
  </si>
  <si>
    <t xml:space="preserve">Tại Hà Nội và Tp. Hồ Chí Minh và địa phương liên kết
</t>
  </si>
  <si>
    <t xml:space="preserve">THỜI GIAN </t>
  </si>
  <si>
    <t>Quý I, II, III, IV</t>
  </si>
  <si>
    <t>TÊN LỚP BỒI DƯỠNG</t>
  </si>
  <si>
    <t>Cán bộ trong diện bổ nhiệm
 thẩm phán</t>
  </si>
  <si>
    <t>Học viện Tư pháp chủ trì, phối hợp với Vụ Các vấn đề chung về xây dựng pháp luật, Cục Kiểm tra văn bản quy phạm pháp luật</t>
  </si>
  <si>
    <t>70/01 lớp</t>
  </si>
  <si>
    <t>120-150/02 lớp</t>
  </si>
  <si>
    <t>Kinh phí quản lý hành chính</t>
  </si>
  <si>
    <t xml:space="preserve"> Trung tâm Lý lịch tư pháp quốc gia</t>
  </si>
  <si>
    <t>03 ngày/lớp
Quý IV</t>
  </si>
  <si>
    <t>Tổ chức Đoàn đi học tập, nghiên cứu các lĩnh vực pháp luật chuyên sâu</t>
  </si>
  <si>
    <t>Tại Trường Đại học Luật Hà Nội</t>
  </si>
  <si>
    <t>01 ngày/lớp
Quý II</t>
  </si>
  <si>
    <t>Kinh phí nghiệp vụ và kinh phí 4% lệ phí cấp phiếu lý lịch tư pháp Sở Tư pháp chuyển về Trung tâm lý lịch tư pháp</t>
  </si>
  <si>
    <t>Kinh phí triển khai Đề án và kinh phí 4% lệ phí cấp phiếu lý lịch tư pháp Sở Tư pháp chuyển về Trung tâm lý lịch tư pháp</t>
  </si>
  <si>
    <t>Lớp tập huấn việc thực hiện Luật Hộ tịch</t>
  </si>
  <si>
    <t>140/02 lớp</t>
  </si>
  <si>
    <t>02 ngày/lớp
Quý II</t>
  </si>
  <si>
    <t>50/01 lớp</t>
  </si>
  <si>
    <t>Chấp hành viên đủ điều kiện và thuộc diện được bổ nhiệm vào ngạch chấp hành viên cao cấp</t>
  </si>
  <si>
    <t>Chấp hành viên đủ điều kiện và thuộc diện được bổ nhiệm vào ngạch chấp hành viên trung cấp</t>
  </si>
  <si>
    <t xml:space="preserve">ĐƠN VỊ </t>
  </si>
  <si>
    <t>ĐƠN VỊ</t>
  </si>
  <si>
    <t>Kinh phí hỗ trợ đào tạo Sau đại học, cao cấp lý luận chính trị, quản lý hành chính nhà nước; kỹ năng biên soạn giáo trình, tài liệu; nghiệp vụ tổ chức, quản lý thư viện; nghiệp vụ văn thư, lưu trữ; nghiệp vụ kế toán; quản trị mạng; đào tạo ngoại ngữ và các nghiệp vụ khác cho cán bộ, viên chức Trường Trung cấp Luật Đồng Hới</t>
  </si>
  <si>
    <t xml:space="preserve">Kinh phí hỗ trợ nâng cao trình độ lý luận chính trị, quản lý hành chính nhà nước; đào tạo sau đại học; bồi dưỡng kỹ năng lãnh đạo, quản lý, kỹ năng sư phạm, kỹ năng công vụ, ngoại ngữ, tin học; bồi dưỡng về công tác quản lý học sinh, công tác tổ chức cán bộ; bồi dưỡng kiến thức hội nhập kinh tế quốc tế, bồi dưỡng chuyên môn, nghiệp vụ theo vị trí việc làm và các lĩnh vực khác cho cán bộ, viên chức Trường Trung cấp Luật Buôn Ma Thuột </t>
  </si>
  <si>
    <t>Kinh phí hỗ trợ cử đi đào tạo Sau đại học, cao cấp lý luận chính trị; quản lý hành chính nhà  nước, bồi dưỡng chuyên môn, nghiệp vụ và kỹ năng công vụ... cho cán bộ, công chức thuộc Bộ</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</si>
  <si>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viên chức Trường Trung cấp Luật Tây Bắc</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</si>
  <si>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công chức Cục Công tác phía Nam</t>
  </si>
  <si>
    <t>Kinh phí tổ chức các lớp đào tạo, bồi dưỡng đột xuất của Bộ</t>
  </si>
  <si>
    <t xml:space="preserve">Kinh phí hỗ trợ đào tạo nâng cao trình độ, cao cấp lý luận chính trị, quản lý hành chính nhà nước; bồi dưỡng kỹ năng sư phạm, kỹ năng công vụ, bồi dưỡng tiếng Anh chuyên ngành luật các nghiệp vụ khác cho cán bộ, viên chức Trường Trung cấp Luật Thái Nguyên </t>
  </si>
  <si>
    <t xml:space="preserve">Kinh phí hỗ trợ đào tạo Sau đại học, cao cấp lý luận chính trị, quản lý hành chính nhà nước; bồi dưỡng kỹ năng sư phạm, kỹ năng công vụ, bồi dưỡng kiến thức hội nhập KTQT, tiếng Anh, tin học và các nghiệp vụ khác cho cán bộ, viên chức Trường Trung cấp Luật Vị Thanh </t>
  </si>
  <si>
    <t>03 ngày/lớp
Quý II, III</t>
  </si>
  <si>
    <t>9891 người</t>
  </si>
  <si>
    <t>100/01 lớp</t>
  </si>
  <si>
    <t>200/02 lớp</t>
  </si>
  <si>
    <t>Cả năm</t>
  </si>
  <si>
    <t>ĐỊA ĐIỂM</t>
  </si>
  <si>
    <t>THỜI GIAN</t>
  </si>
  <si>
    <t>Lớp bồi dưỡng ngạch Chấp hành viên cao cấp</t>
  </si>
  <si>
    <t>Lớp bồi dưỡng ngạch Chấp hành viên trung cấp</t>
  </si>
  <si>
    <t>Tại 03 miền</t>
  </si>
  <si>
    <t>Tại Hà Nội và Tp. Hồ Chí Minh</t>
  </si>
  <si>
    <t>Lớp bồi dưỡng nghiệp vụ pháp chế theo Nghị định số 55/NĐ-CP</t>
  </si>
  <si>
    <t>Lớp đào tạo về chính sách đối ngoại và kỹ năng đối ngoại</t>
  </si>
  <si>
    <t>03 ngày/lớp
Quý II</t>
  </si>
  <si>
    <t>Tại các cơ sở đào tạo trong nước và nước ngoài</t>
  </si>
  <si>
    <t xml:space="preserve">12 tháng/
tại Hà Nội, Tp. HCM
</t>
  </si>
  <si>
    <t>TT</t>
  </si>
  <si>
    <t>Quý III</t>
  </si>
  <si>
    <t xml:space="preserve">12 tháng/ 
tại Hà Nội và Tp. HCM
</t>
  </si>
  <si>
    <t>Tổng cộng I:</t>
  </si>
  <si>
    <t>Tổng cộng II:</t>
  </si>
  <si>
    <t>BỘ TƯ PHÁP</t>
  </si>
  <si>
    <t>I. CÁC LỚP ĐÀO TẠO</t>
  </si>
  <si>
    <t>II. CÁC LỚP BỒI DƯỠNG</t>
  </si>
  <si>
    <t>Cán bộ trong diện bổ nhiệm thẩm phán</t>
  </si>
  <si>
    <t>Cán bộ trong diện bổ nhiệm kiểm sát viên</t>
  </si>
  <si>
    <t>Cán bộ trong diện bổ nhiệm chấp hành viên</t>
  </si>
  <si>
    <t>Cán bộ, công chức làm công tác lý lịch tư pháp của Bộ Tư pháp, Sở Tư pháp</t>
  </si>
  <si>
    <t>ĐỐI TƯỢNG HỌC</t>
  </si>
  <si>
    <t>SỐ NGƯỜI</t>
  </si>
  <si>
    <t>THỜI GIAN VÀ ĐỊA ĐIỂM HỌC</t>
  </si>
  <si>
    <t>GHI CHÚ</t>
  </si>
  <si>
    <t>TÊN LỚP ĐÀO TẠO</t>
  </si>
  <si>
    <t xml:space="preserve">THỜI GIAN THỰC HIỆN </t>
  </si>
  <si>
    <t>Thí sinh tự do đã tốt nghiệp cử nhân Luật</t>
  </si>
  <si>
    <t>Thí sinh tự do đã tốt nghiệp cử nhân Luật hoặc cử nhân Kinh tế</t>
  </si>
  <si>
    <t>Học viện Tư pháp</t>
  </si>
  <si>
    <t>III. CÁC HOẠT ĐỘNG ĐÀO TẠO, BỒI DƯỠNG KHÁC</t>
  </si>
  <si>
    <t>NỘI DUNG CÁC HOẠT ĐỘNG ĐÀO TẠO, BỒI DƯỠNG KHÁC</t>
  </si>
  <si>
    <t>Tổng cộng I + II + III:</t>
  </si>
  <si>
    <t>Tổng cộng III:</t>
  </si>
  <si>
    <t>Vụ Tổ chức cán bộ</t>
  </si>
  <si>
    <t>TÊN LỚP VÀ NỘI DUNG BỒI DƯỠNG</t>
  </si>
  <si>
    <t>Tại Hà Nội</t>
  </si>
  <si>
    <t>Tại các cơ sở đào tạo trong nước</t>
  </si>
  <si>
    <t>KẾ HOẠCH KINH PHÍ (TRIỆU ĐỒNG)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</si>
  <si>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t>
  </si>
  <si>
    <t>80/01 lớp</t>
  </si>
  <si>
    <t>Cục Kiểm soát thủ tục hành chính</t>
  </si>
  <si>
    <t>Lớp tập huấn nghiệp vụ quốc tịch</t>
  </si>
  <si>
    <t>Cục Đăng ký quốc gia giao dịch bảo đảm</t>
  </si>
  <si>
    <t>Cục Con nuôi</t>
  </si>
  <si>
    <t>1.100/03 lớp</t>
  </si>
  <si>
    <t>Tại Hà Nội, Đà Nẵng và Tp. Hồ Chí Minh</t>
  </si>
  <si>
    <t>Kế toán ngân sách và chủ tài khoản tại các Cục Thi hành án dân sự</t>
  </si>
  <si>
    <t>Lớp bồi dưỡng nghiệp vụ thi hành án theo Luật sửa đổi, bổ sung một số điều của Luật Thi hành án dân sự 2008 và các văn bản hướng dẫn thi hành</t>
  </si>
  <si>
    <t>Lãnh đạo Cục, Chi cục và Chấp hành viên</t>
  </si>
  <si>
    <t>900/03 lớp</t>
  </si>
  <si>
    <t>130/01 lớp</t>
  </si>
  <si>
    <t>Cục trưởng hoặc Phó Cục trưởng; Trưởng phòng hoặc Phó Trưởng phòng Kiểm tra, phòng Nghiệp vụ và 02 cán bộ làm công tác giải quyết khiếu nại, tố cáo, giải quyết bồi thường và phòng chống tham nhũng</t>
  </si>
  <si>
    <t>400/02 lớp</t>
  </si>
  <si>
    <t>02 ngày/lớp
Quý III</t>
  </si>
  <si>
    <t>Cán bộ làm công tác pháp chế</t>
  </si>
  <si>
    <t>03 ngày/lớp
Quý III</t>
  </si>
  <si>
    <t>Trường Trung cấp Luật Buôn Ma Thuột</t>
  </si>
  <si>
    <t>Trường Trung cấp Luật Vị Thanh</t>
  </si>
  <si>
    <t>Trường Trung cấp Luật Thái Nguyên</t>
  </si>
  <si>
    <t>Trường Trung cấp Luật Đồng Hới</t>
  </si>
  <si>
    <t>Trường Trung cấp Luật Tây Bắc</t>
  </si>
  <si>
    <t>Cục Công tác phía Nam</t>
  </si>
  <si>
    <t>200/01 lớp</t>
  </si>
  <si>
    <t xml:space="preserve">06 tháng/
tại Hà Nội và Tp. HCM
</t>
  </si>
  <si>
    <t>02 tháng/                         tại Hà Nội</t>
  </si>
  <si>
    <t>03 tháng/                         tại Hà Nội</t>
  </si>
  <si>
    <t>150/01 lớp</t>
  </si>
  <si>
    <t>CỘNG HÒA XÃ HỘI CHỦ NGHĨA VIỆT NAM</t>
  </si>
  <si>
    <t>Độc lập - Tự do - Hạnh phúc</t>
  </si>
  <si>
    <t>(Ban hành kèm theo Quyết định số             /QĐ-BTP ngày       tháng       năm 2014 của Bộ Tư pháp)</t>
  </si>
  <si>
    <t xml:space="preserve">Lớp bồi dưỡng ngạch Thư ký Thi hành án dân sự và tương đương </t>
  </si>
  <si>
    <t>05 ngày /lớp
Quý II</t>
  </si>
  <si>
    <t>Phó Vụ trưởng và tương đương của Bộ Tư pháp</t>
  </si>
  <si>
    <t>03 ngày /lớp
Quý III</t>
  </si>
  <si>
    <t>Lớp bồi dưỡng nghiệp vụ quản lý cấp Phòng</t>
  </si>
  <si>
    <t>1.5 tháng /lớp
Quý II</t>
  </si>
  <si>
    <t>03 ngày /lớp
Quý II</t>
  </si>
  <si>
    <t>Cán bộ, công chức làm công tác pháp chế ở các Bộ, cơ quan chuyên môn thuộc UBND cấp tỉnh</t>
  </si>
  <si>
    <t>02 ngày /lớp
Quý III</t>
  </si>
  <si>
    <t>Lớp tập huấn và bồi dưỡng nghiệp vụ hòa giải ở cơ sở</t>
  </si>
  <si>
    <t>Cán bộ làm công tác hòa giải ở Sở Tư pháp và Phòng Tư pháp</t>
  </si>
  <si>
    <t>Lớp bồi dưỡng nghiệp vụ về công tác hộ tịch, quốc tịch và chứng thực</t>
  </si>
  <si>
    <t>cán bộ tư pháp, hộ tịch</t>
  </si>
  <si>
    <t>Lớp tập huấn Luật Xây dựng, Luật Đấu thầu, Luật Đầu tư công và các văn bản hướng dẫn thi hành</t>
  </si>
  <si>
    <t>Thủ trưởng các đơn vị dự toán, Kế toán trưởng và Cục trưởng Cục Thi hành án dân sự địa phương</t>
  </si>
  <si>
    <t>Lớp tập huấn nghiệp vụ kiểm tra, rà soát, hệ thống hóa văn bản QPPL</t>
  </si>
  <si>
    <t>Các cán bộ làm công tác pháp chế của Bộ, ngành và cơ quan tư pháp địa phương</t>
  </si>
  <si>
    <t>Không đề cập</t>
  </si>
  <si>
    <t>Tại Hà Nội và An Giang</t>
  </si>
  <si>
    <t>Cục Hộ tịch, quốc tịch và chứng thực</t>
  </si>
  <si>
    <t>Lớp tập huấn nghiệp vụ chứng thực</t>
  </si>
  <si>
    <t>Lớp bồi dưỡng nghiệp vụ hộ tịch</t>
  </si>
  <si>
    <t>Lớp quán triệt luật Hộ tịch</t>
  </si>
  <si>
    <t>Đại diện lãnh đạo Sở Tư pháp, lãnh đạo phòng Hành chính tư pháp của các Sở Tư pháp các tỉnh, thành phố trực thuộc trung ương, cán bộ Phòng Tư pháp cấp huyện</t>
  </si>
  <si>
    <t>Hà Nội, Đà Nẵng, Tp. Hồ Chí Minh</t>
  </si>
  <si>
    <t>Lớp kỹ năng nghiên cứu khoa học</t>
  </si>
  <si>
    <t>Cán bộ trẻ tại các đơn vị thuộc Bộ Tư pháp</t>
  </si>
  <si>
    <t>Viện Khoa học pháp lý</t>
  </si>
  <si>
    <t>Cả nước</t>
  </si>
  <si>
    <t>Cán bộ làm nhiệm vụ hợp tác quốc tế và các đơn vị thuộc Bộ</t>
  </si>
  <si>
    <t>Lớp bồi dưỡng kỹ năng giảng dạy các môn học pháp luật trình độ trung cấp</t>
  </si>
  <si>
    <t>Lớp bồi dưỡng nghiệp vụ thanh tra chuyên ngành tư pháp</t>
  </si>
  <si>
    <t>Lãnh đạo, công chức Thanh tra các Sở Tư pháp, Cơ quan được giao chức năng thanh tra chuyên ngành tư pháp</t>
  </si>
  <si>
    <t>Tại miền Trung</t>
  </si>
  <si>
    <t>Thanh tra Bộ</t>
  </si>
  <si>
    <t>Kinh phí nghiệp vụ</t>
  </si>
  <si>
    <t>Đội ngũ cán bộ làm công tác đăng ký giao dịch bảo đảm tại địa phương</t>
  </si>
  <si>
    <t>Cán bộ pháp chế của các bộ, cơ quan ngang bộ, đơn vị thuộc Bộ Tư pháp</t>
  </si>
  <si>
    <t>Quý II, Quý III</t>
  </si>
  <si>
    <t>Lớp tập huấn nghiệp vụ đăng ký nuôi con nuôi trong nước</t>
  </si>
  <si>
    <t>100/lớp x 02 lớp</t>
  </si>
  <si>
    <t>Kinh phí ĐTBD và kinh phí Unicef</t>
  </si>
  <si>
    <t>Lớp Đào tạo nghiệp vụ xét xử khóa 16</t>
  </si>
  <si>
    <t>Lớp Đào tạo nghiệp vụ kiểm sát khóa 6</t>
  </si>
  <si>
    <t>Lớp Đào tạo nghiệp vụ luật sư khoá 16</t>
  </si>
  <si>
    <t>Lớp Đào tạo nghiệp vụ thi hành án khoá 15</t>
  </si>
  <si>
    <t>Lớp Đào tạo nghiệp vụ công chứng khoá 17</t>
  </si>
  <si>
    <t>Lớp Đào tạo nghiệp vụ lý lịch tư pháp khóa 5</t>
  </si>
  <si>
    <t>Lớp Đào tạo nghiệp vụ đấu giá khóa 7</t>
  </si>
  <si>
    <t xml:space="preserve">12 tháng/
tại Hà Nội, Tp. HCM và địa phương liên kết
</t>
  </si>
  <si>
    <t xml:space="preserve">Viên chức và thí sinh tự do đã tốt nghiệp cử nhân Luật </t>
  </si>
  <si>
    <t>Quý III, IV</t>
  </si>
  <si>
    <t>12 tháng/                         tại Hà Nội</t>
  </si>
  <si>
    <t xml:space="preserve">Lớp Đào tạo chung nguồn bổ nhiệm 03 chức danh thẩm phán, kiểm sát viên, luật sư </t>
  </si>
  <si>
    <t>Kinh phí đào tạo do Bộ Tài chính cấp riêng và thu phí theo quy định.</t>
  </si>
  <si>
    <t>06 tuần/lớp
Quý IV</t>
  </si>
  <si>
    <t>Học viện Tư pháp đề xuất số lượng 100, Tổng cục đề nghị 70.</t>
  </si>
  <si>
    <t>300/03 lớp</t>
  </si>
  <si>
    <t>06 tuần/lớp
Quý II</t>
  </si>
  <si>
    <t>Cán sự pháp lý, Chuyên viên pháp lý đủ điều kiện và thuộc diện được bổ nhiệm vào ngạch Thư ký, Thư ký trung cấp thi hành án</t>
  </si>
  <si>
    <t>08 tuần/lớp
Quý I</t>
  </si>
  <si>
    <t>Học viện Tư pháp chủ trì, phối hợp với Tổng cục Thi hành án dân sự</t>
  </si>
  <si>
    <t>Lớp bồi dưỡng theo vị trí việc làm cho Chi cục trưởng Chi cục Thi hành án dân sự</t>
  </si>
  <si>
    <t>Chi cục trưởng Chi cục Thi hành án dân sự</t>
  </si>
  <si>
    <t>Tổng cục THADS không đề xuất.</t>
  </si>
  <si>
    <t>Tổ chức tập huấn nâng cao trình độ chuyên môn về kế toán nghiệp vụ cho đội ngũ kế toán nghiệp vụ Thi hành án dân sự toàn quốc</t>
  </si>
  <si>
    <t xml:space="preserve">Kế toán nghiệp vụ Thi hành án dân sự </t>
  </si>
  <si>
    <t>1.000,00</t>
  </si>
  <si>
    <t>Tổng cục THADS</t>
  </si>
  <si>
    <t>300,00</t>
  </si>
  <si>
    <t>900,00</t>
  </si>
  <si>
    <t>250,00</t>
  </si>
  <si>
    <t>700,00</t>
  </si>
  <si>
    <t>Tổ chức tập huấn các văn bản quy định mới về quản lý tài chính, tài sản, đầu tư xây dựng cơ bản, đấu thầu... cho đội ngũ làm công tác quản lý tài chính tại các cơ quan thi hành án dân sự</t>
  </si>
  <si>
    <t>Lớp bồi dưỡng nghiệp vụ về tổ chức cán bộ; tập huấn các văn bản mới về tổ chức cán bộ của Tổng cục</t>
  </si>
  <si>
    <t>Tại Khánh Hòa</t>
  </si>
  <si>
    <t>5 ngày/lớp
 Quý II</t>
  </si>
  <si>
    <t xml:space="preserve">Tại Hà Nội, Đà Nẵng </t>
  </si>
  <si>
    <t xml:space="preserve">Lớp bồi dưỡng nghiệp vụ quản lý cấp Vụ thuộc Bộ </t>
  </si>
  <si>
    <t>Công chức, viên chức trong diện quy hoạch bổ nhiệm lãnh đạo cấp Phòng và tương đương</t>
  </si>
  <si>
    <t>Kỹ năng lãnh đạo, quản lý</t>
  </si>
  <si>
    <t>Xem lại đối tượng</t>
  </si>
  <si>
    <t>KINH PHÍ DO ĐƠN VỊ                     ĐỀ NGHỊ (TRIỆU ĐỒNG)</t>
  </si>
  <si>
    <t>KẾ HOẠCH KINH PHÍ VỤ TỔ CHỨC CÁN BỘ ĐỀ XUẤT (TRIỆU ĐỒNG)</t>
  </si>
  <si>
    <t>Lớp tập huấn và bồi dưỡng nghiệp vụ phổ biến, giáo dục pháp luật</t>
  </si>
  <si>
    <t>600/03 lớp</t>
  </si>
  <si>
    <t>500/03 lớp</t>
  </si>
  <si>
    <t>Tại miền Bắc, miền Nam</t>
  </si>
  <si>
    <t>Kinh phí hỗ trợ cử đi đào tạo, bồi dưỡng chuyên môn, nghiệp vụ; bồi dưỡng kỹ năng mềm; bồi dưỡng ngoại ngữ nâng cao cho đội ngũ công chức, viên chức trẻ có trình độ chuyên môn sâu của Bộ Tư pháp giai đoạn 2014-2020</t>
  </si>
  <si>
    <t>Vụ Tổ chức cán bộ chủ trì phối hợp với Vụ Hợp tác quốc tế</t>
  </si>
  <si>
    <t>50/
01 lớp</t>
  </si>
  <si>
    <t>Trường Trung cấp Luật Thái Nguyên chủ trì, phối hợp với các Trường Trung cấp Luật thuộc Bộ</t>
  </si>
  <si>
    <t>Lớp bồi dưỡng kiến thức xây dựng chuẩn đầu ra</t>
  </si>
  <si>
    <t>Viên chức lãnh đạo các đơn vị Phòng Tổ chức hành chính và Thư viện, Phòng Đào tạo, 03 khoa chuyên môn và viên chức Phòng Đào tạo của 05 Trường Trung cấp Luật thuộc Bộ</t>
  </si>
  <si>
    <t>Lớp bồi dưỡng kỹ năng biên soạn giáo trình, giáo án và tài liệu giảng dạy</t>
  </si>
  <si>
    <t xml:space="preserve">Viên chức giữ ngạch giảng viên của 05 Trường Trung cấp Luật thuộc Bộ </t>
  </si>
  <si>
    <t>Giáo viên 05 Trường Trung cấp Luật thuộc Bộ</t>
  </si>
  <si>
    <t>05 ngày/lớp
Quý IV</t>
  </si>
  <si>
    <t>100/
01 lớp</t>
  </si>
  <si>
    <t>Tổng cộng: 9.500,00 triệu đồng.
Bằng chữ: Chín tỷ năm trăm triệu đồng chẵn.</t>
  </si>
  <si>
    <t>Tập huấn nghiệp vụ công tác tổ chức và Đại hội Công đoàn</t>
  </si>
  <si>
    <t>Tập huấn công tác BHXH đối với người lao động, công tác nữ công và nghiệp vụ công tác tài chính, kiểm tra.</t>
  </si>
  <si>
    <t>Công đoàn Bộ Tư pháp</t>
  </si>
  <si>
    <t>Tổng cục THADS cấp kinh phí trên cơ sở đề xuất nhu cầu của Cục THADS các địa phương (không cấp kinh phí theo đầu người)</t>
  </si>
  <si>
    <t>Tổng cục ra QĐ đi học</t>
  </si>
  <si>
    <t xml:space="preserve">Tổng biên chế toàn ngành: 9.891 người </t>
  </si>
  <si>
    <t>Kinh phí thực hiện đào tạo sau đại học, ngoại ngữ, tin học, quản lý hành chính nhà nước; bồi dưỡng chuyên môn, nghiệp vụ cho công chức Tổng cục, Cục và các Chi cục Thi hành án dân sự tại các cơ sở đào tạo trong nước và nước ngoài (nếu có)</t>
  </si>
  <si>
    <t>03 ngày /lớp
Quý II, III</t>
  </si>
  <si>
    <t>Vụ Kế hoạch - Tài chính phối hợp các Trường Trung cấp Luật và Học viện Tư pháp</t>
  </si>
  <si>
    <t>Học viện Tư pháp chủ trì, phối hợp với Cục Kiểm tra văn bản quy phạm pháp luật</t>
  </si>
  <si>
    <t>Cục Kiểm tra đề nghi.</t>
  </si>
  <si>
    <t>300/02 lớp</t>
  </si>
  <si>
    <t>02 ngày /lớp
Quý II, III</t>
  </si>
  <si>
    <t>Tại Hà Nội và miền Trung</t>
  </si>
  <si>
    <t>01 ngày /lớp
Quý II, III</t>
  </si>
  <si>
    <t>Công chức Sở Tư pháp trực tiếp làm công tác quốc tịch</t>
  </si>
  <si>
    <t xml:space="preserve">300/02 lớp </t>
  </si>
  <si>
    <t>Công chức Phòng Tư pháp cấp huyện, công chức Tư pháp - Hộ tịch cấp xã</t>
  </si>
  <si>
    <t>240/02 lớp</t>
  </si>
  <si>
    <t>Công chức của Phòng Tư pháp cấp huyện, công chức Tư pháp - Hộ tịch cấp xã</t>
  </si>
  <si>
    <t>750/05 lớp</t>
  </si>
  <si>
    <t xml:space="preserve">Học viện Tư pháp phối hợp với Cục Hộ tịch, quốc tịch và chứng thực </t>
  </si>
  <si>
    <t>Cục Hộ tịch, quốc tịch và chứng thực đề nghị lấy từ kinh phí đt, bd.</t>
  </si>
  <si>
    <t>Cục Hộ tịch, quốc tịch và chứng thực đề nghị Vụ TCCB chủ trì,  lấy từ kinh phí đt, bd.</t>
  </si>
  <si>
    <t>Tại Học viện Tư pháp</t>
  </si>
  <si>
    <t>02 ngày /lớp/
Quý I</t>
  </si>
  <si>
    <t>Lớp tập huấn nghiệp vụ kiểm soát thủ tục hành chính</t>
  </si>
  <si>
    <t>Cán bộ, công chức làm công tác kiểm soát thủ tục hành chính</t>
  </si>
  <si>
    <t>480/06 lớp</t>
  </si>
  <si>
    <t>Đề nghị lấy kinh phí nghiệp vụ.</t>
  </si>
  <si>
    <t xml:space="preserve">40/01 lớp </t>
  </si>
  <si>
    <t>80/02 lớp</t>
  </si>
  <si>
    <t>01 ngày /lớp
Quý III</t>
  </si>
  <si>
    <t>Trụ sở Viện Khoa học pháp lý</t>
  </si>
  <si>
    <t>BCH, Ủy ban Kiểm tra, Tổ trưởng nữ công Công đoàn cơ sở, Tổ trưởng, Tổ phó CĐ trực thuộc Công đoàn Bộ, Ủy ban Kiểm tra, Ban Nữ công Công đoàn Bộ</t>
  </si>
  <si>
    <t>Vụ Hợp tác quốc tế phối hợp với Vụ Tổ chức cán bộ</t>
  </si>
  <si>
    <t>02 ngày/lớp
Quý I</t>
  </si>
  <si>
    <t>Lớp tập huấn Đề án thí điểm cấp phiếu lý lịch tư pháp qua mạng</t>
  </si>
  <si>
    <t>Công chức, viên chức làm công tác lý lịch tư pháp tại Trung tâm Lý lịch tư pháp quốc gia và Sở Tư pháp</t>
  </si>
  <si>
    <t>Lớp bồi dưỡng nghiệp vụ lý lịch tư pháp</t>
  </si>
  <si>
    <t>Trung tâm đề nghị lấy kinh phí đt, bd</t>
  </si>
  <si>
    <t>Trung tâm Lý lịch tư pháp quốc gia phối hợp Học viện Tư pháp</t>
  </si>
  <si>
    <t>Trung tâm Lý lịch tư pháp quốc gia</t>
  </si>
  <si>
    <t>Cục Công nghệ thông tin</t>
  </si>
  <si>
    <t>Đề nghị lấy kinh phí đt, bd</t>
  </si>
  <si>
    <t>Đề nghị lấy kinh phí đt, bd và kinh phí dự án</t>
  </si>
  <si>
    <t>Trùng nội dung của Cục HTQTCT</t>
  </si>
  <si>
    <t>Kinh phí tổ chức JICA, IFC</t>
  </si>
  <si>
    <t>240/03 lớp</t>
  </si>
  <si>
    <t>Vụ Các vấn đề chung về xây dựng pháp luật</t>
  </si>
  <si>
    <t>Lớp bồi dưỡng nghiệp vụ công tác tổ chức cán bộ</t>
  </si>
  <si>
    <t>Thủ trưởng đơn vị, cán bộ làm công tác tổ chức cán bộ của đơn vị thuộc Bộ</t>
  </si>
  <si>
    <t>Tại cơ quan Bộ Tư pháp</t>
  </si>
  <si>
    <t>Lớp bồi dưỡng tiền công vụ</t>
  </si>
  <si>
    <t>Công chức mới tuyển dụng</t>
  </si>
  <si>
    <t>40/01 lớp</t>
  </si>
  <si>
    <t>05 ngày/lớp                                      Quý I</t>
  </si>
  <si>
    <t>Ban Chấp hành Công đoàn Bộ, Ban Chấp hành Công đoàn cơ sở trực thuộc, Các Ban Công đoàn Bộ</t>
  </si>
  <si>
    <t>60/01 lớp</t>
  </si>
  <si>
    <t>01 ngày/lớp
Quý IV</t>
  </si>
  <si>
    <t>Lớp tập huấn kỹ năng lập đề nghị xây dựng văn bản pháp luật, lập dự kiến chương trình xây dựng luật, pháp lệnh, đánh giá tác động của chính sách, phân tích chính sách và soạn thảo văn bản pháp luật</t>
  </si>
  <si>
    <t>Công chức các sở, ngành, Sở Tư pháp và cán bộ làm công tác xây dựng pháp luật</t>
  </si>
  <si>
    <t>250/01 lớp</t>
  </si>
  <si>
    <t>Đề nghị chuyển Học viện Tư pháp chủ trì</t>
  </si>
  <si>
    <t>Đề nghị lấy kinh phí dự án</t>
  </si>
  <si>
    <t>Cục Hộ tịch, quốc tịch và chứng thực đề nghị lấy từ kinh phí đt, bd và kinh phí dự án</t>
  </si>
  <si>
    <t>10/01 Đoàn</t>
  </si>
  <si>
    <t>Lớp bồi dưỡng chính trị cho thanh niên</t>
  </si>
  <si>
    <t>Công chức, viên chức thanh niên Bộ Tư pháp</t>
  </si>
  <si>
    <t>01 ngày/lớp
Quý II/2014</t>
  </si>
  <si>
    <t>DỰ KIẾN KẾ HOẠCH ĐÀO TẠO, BỒI DƯỠNG CÔNG CHỨC, VIÊN CHỨC BỘ TƯ PHÁP NĂM 2015</t>
  </si>
  <si>
    <t xml:space="preserve">Lớp bồi dưỡng nghiệp vụ về công tác tham mưu, tổng hợp; công tác truyền thông </t>
  </si>
  <si>
    <t>Chánh Văn phòng (Trưởng phòng Hành chính - Tổng hợp), cán bộ trực tiếp làm công tác tham mưu tổng hợp của các đơn vị thuộc Bộ, các Sở Tư pháp, Cục Thi hành án dân sự các tỉnh, thành phố trực thuộc Trung ương</t>
  </si>
  <si>
    <t>Tại Hà Tĩnh</t>
  </si>
  <si>
    <t>Văn phòng Bộ</t>
  </si>
  <si>
    <t>Lớp tập huấn một số nội dung về cải cách hành chính và áp dụng hệ thống quản lý chất lượng theo tiêu chuẩn quốc gia TCVN ISO 9001:2008 vào hoạt động của cơ quan Bộ Tư pháp</t>
  </si>
  <si>
    <t>Thủ trưởng, Chánh Văn phòng (Trưởng phòng Hành chính - Tổng hợp), 03 chuyên viên của mỗi đơn vị thuộc Bộ</t>
  </si>
  <si>
    <t>Lớp tập huấn về công tác văn thư, lưu trữ (sử dụng phần mềm quản lý văn bản và điều hành, phần mềm quản lý tài liệu lưu trữ và lập hò sơ điện tử)</t>
  </si>
  <si>
    <t>01 ngày/lớp
Quý I</t>
  </si>
  <si>
    <t>Công chức, viên chức Bộ Tư pháp</t>
  </si>
  <si>
    <t xml:space="preserve">Lớp tập huấn về kỹ năng phòng cháy, chữa cháy </t>
  </si>
  <si>
    <t>30/01 lớp</t>
  </si>
  <si>
    <t>Theo quy định của Bộ Công an</t>
  </si>
  <si>
    <t>Lớp bồi dưỡng nghiệp vụ về tài chính, kế toán</t>
  </si>
  <si>
    <t xml:space="preserve"> Cán bộ trực tiếp làm công tác tài chính, kế toán tại các đơn vị thuộc Bộ </t>
  </si>
  <si>
    <t>25/01 lớp</t>
  </si>
  <si>
    <t>01 ngày/lớp
Quý I/2014</t>
  </si>
  <si>
    <t>Năm 2014 đã tổ chức 01 lớp</t>
  </si>
  <si>
    <t xml:space="preserve">Lớp bồi dưỡng về nghiệp vụ bảo vệ </t>
  </si>
  <si>
    <t>Nhân viên bảo vệ thuộc Văn phòng và các đơn vị trực thuộc Bộ</t>
  </si>
  <si>
    <t>Lãnh đạo cấp Vụ, Lãnh đạo cấp phòng, Cán bộ,  Chuyên viên</t>
  </si>
  <si>
    <t>500/20 lớp</t>
  </si>
  <si>
    <t>Triển khai các phần mềm dùng chung cho các đơn vị thuộc Bộ (Phần mền Quản lý văn bản và điều hành; phần mền Quản lý cán bộ và chức danh Tư pháp)</t>
  </si>
  <si>
    <t>01 ngày/lớp
Quý I, II, III, IV</t>
  </si>
  <si>
    <t>Lớp tập huấn văn bản quy phạm pháp luật trong lĩnh vực đăng ký giao dịch bảo đảm</t>
  </si>
  <si>
    <t>Lớp bồi dưỡng phương pháp đào tạo theo hệ thống tín chỉ cho giảng viên Trường Đại học Luật Hà Nội</t>
  </si>
  <si>
    <t>Giảng viên Trường Đại học Luật Hà Nội</t>
  </si>
  <si>
    <t>45 người/lớp</t>
  </si>
  <si>
    <t>Quý II</t>
  </si>
  <si>
    <t>Tại Trường ĐHLHN</t>
  </si>
  <si>
    <t>Trường Đại học Luật Hà Nội</t>
  </si>
  <si>
    <t>Kinh phí của Trường.</t>
  </si>
  <si>
    <t>Lớp bồi dưỡng nghiệp vụ sư phạm, tin học cho cán bộ, giảng viên Trường Đại học Luật Hà Nội</t>
  </si>
  <si>
    <t>Cán bộ, giảng viên Trường Đại học Luật Hà Nội</t>
  </si>
  <si>
    <t>46 người/lớp</t>
  </si>
  <si>
    <t>Công chức, viên chức trẻ có trình độ chuyên môn sâu của Bộ Tư pháp giai đoạn 2014 -2020</t>
  </si>
  <si>
    <t>23/01 Đoàn</t>
  </si>
  <si>
    <t>15 ngày/Đoàn
Quý II</t>
  </si>
  <si>
    <t>Tại Châu Á</t>
  </si>
  <si>
    <t>Tổ chức Đoàn đi học tập, nghiên cứu kinh nghiệm lãnh đạo, quản lý ở nước ngoài</t>
  </si>
  <si>
    <t>Cán bộ lãnh đạo cấp Vụ và tương đương; cán bộ lãnh đạo cấp Phòng và tương đương; cán bộ trong diện quy hoạch cấp Vụ, cấp phòng của các đơn vị thuộc Bộ, thi hành án dân sự địa phương</t>
  </si>
  <si>
    <t>10 ngày/Đoàn
Quý III</t>
  </si>
  <si>
    <t>Vụ Tổ chức cán bộ đề nghị</t>
  </si>
  <si>
    <t>Cân nhắc</t>
  </si>
  <si>
    <t xml:space="preserve">Bao gồm cả kinh phí cử đi học cao cấp lý luận chính trị năm 2014 còn thiếu.
</t>
  </si>
  <si>
    <t>80/ khóa</t>
  </si>
  <si>
    <t>20/khóa</t>
  </si>
  <si>
    <t>100/khóa</t>
  </si>
  <si>
    <t>80/khoá</t>
  </si>
  <si>
    <t>500/khoá</t>
  </si>
  <si>
    <t>300/khoá</t>
  </si>
  <si>
    <t>1000/khoá</t>
  </si>
  <si>
    <r>
      <t>Tập huấn</t>
    </r>
    <r>
      <rPr>
        <sz val="14"/>
        <color indexed="8"/>
        <rFont val="Times New Roman"/>
        <family val="1"/>
      </rPr>
      <t xml:space="preserve"> </t>
    </r>
    <r>
      <rPr>
        <sz val="11"/>
        <color indexed="8"/>
        <rFont val="Times New Roman"/>
        <family val="1"/>
      </rPr>
      <t>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r>
  </si>
  <si>
    <r>
      <t>Tổ chức Đoàn đi học tập, nghiên cứu kinh nghiệm về quản lý nguồn nhân lực, hoạch định chính sách</t>
    </r>
    <r>
      <rPr>
        <sz val="12"/>
        <color indexed="8"/>
        <rFont val="Times New Roman"/>
        <family val="1"/>
      </rPr>
      <t xml:space="preserve"> ở nước ngoài</t>
    </r>
  </si>
  <si>
    <t>251,00</t>
  </si>
  <si>
    <t xml:space="preserve">Lớp bồi dưỡng kỹ năng lãnh đạo, quản lý cấp Vụ thuộc Bộ </t>
  </si>
  <si>
    <t>Tại Hà Nội, Đà Nẵng, Tp. Hồ Chí Minh</t>
  </si>
  <si>
    <t>05 ngày /lớp
Quý III</t>
  </si>
  <si>
    <t>Triển khi Phần mềm Quản lý cán bộ và chức danh tư pháp: Tạo lập, chỉnh sửa, phê duyệt và khai thác Hồ sơ cán bộ và chức danh tư pháp</t>
  </si>
  <si>
    <t>Chánh Văn phòng/Trưởng phòng Hành chính - Tổng hợp, Trưởng phòng tổ chức, cán bộ trực tiếp làm công tác Quản lý Hồ sơ</t>
  </si>
  <si>
    <t>50/02 lớp</t>
  </si>
  <si>
    <t>Triển khai Phần mềm Quản lý văn bản và điều hành: Chức năng điều hành, Quản lý Hồ sơ công việc</t>
  </si>
  <si>
    <t>500/10 lớp</t>
  </si>
  <si>
    <t xml:space="preserve">02 ngày/lớp
Quý III, IV
</t>
  </si>
  <si>
    <t>02 ngày/lớp
Quý IV</t>
  </si>
  <si>
    <t>Cán bộ, chuyên viên, Lãnh đạo Phòng/Ban, Lãnh đạo cấp Vụ</t>
  </si>
  <si>
    <t>Cán bộ pháp chế của các bộ, cơ quan ngang bộ, đơn vị thuộc Bộ Tư pháp và Sở Tư pháp</t>
  </si>
  <si>
    <t xml:space="preserve">200/01 lớp
</t>
  </si>
  <si>
    <t>75/01 lớp</t>
  </si>
  <si>
    <t>02 ngày/lớp                                      Quý I</t>
  </si>
  <si>
    <t>90/01 lớp</t>
  </si>
  <si>
    <t>Lớp quán triệt Luật Hộ tịch</t>
  </si>
  <si>
    <t>Lớp bồi dưỡng kỹ năng xây dựng chuẩn đầu ra và đảm bảo chất lượng đào tạo cho giáo viên các Trường Trung cấp Luật</t>
  </si>
  <si>
    <t>Lớp bồi dưỡng kỹ năng biên soạn giáo trình, giáo án và tài liệu giảng dạy cho giáo viên các Trường Trung cấp Luật</t>
  </si>
  <si>
    <t>70/
01 lớp</t>
  </si>
  <si>
    <t>Lớp bồi dưỡng phương pháp dạy - học tích cực cơ bản cho giáo viên các Trường Trung cấp Luật</t>
  </si>
  <si>
    <t xml:space="preserve">Giáo viên của 05 Trường Trung cấp Luật thuộc Bộ </t>
  </si>
  <si>
    <t>07 ngày/lớp
Quý I</t>
  </si>
  <si>
    <t>05 ngày/lớp
Quý II</t>
  </si>
  <si>
    <t>07 ngày/lớp
Quý III</t>
  </si>
  <si>
    <t>Lớp bồi dưỡng phương pháp dạy - học tích cực nâng cao cho giáo viên các Trường Trung cấp Luật</t>
  </si>
  <si>
    <t>05 ngày/lớp
Quý III</t>
  </si>
  <si>
    <t>Công chức, viên chức trẻ có trình độ chuyên môn sâu của Bộ Tư pháp giai đoạn 2014-2020</t>
  </si>
  <si>
    <t>23/01 lớp</t>
  </si>
  <si>
    <t>03-6 tháng</t>
  </si>
  <si>
    <t>Công chức, viên chức trẻ có trình độ chuyên môn sâu của Bộ Tư pháp giai đoạn 2014-2021</t>
  </si>
  <si>
    <t>10 ngày/Đoàn
Quý II</t>
  </si>
  <si>
    <t>Lớp bồi dưỡng kỹ năng giao tiếp</t>
  </si>
  <si>
    <t>Công chức, viên chức Trường Trung cấp Luật Buôn Ma Thuột</t>
  </si>
  <si>
    <t>Tại Trường Trung cấp Luật Buôn Ma Thuột</t>
  </si>
  <si>
    <t>Lớp bồi dưỡng kỹ năng nghiệp vụ sư phạm: soạn giáo án, giảng dạy, xử lý các tình huống thường gặp trong quá trình giảng dạy trên lớp</t>
  </si>
  <si>
    <t>Giáo viên chưa được bồi dưỡng nghiệp vụ sư phạm Trường Trung cấp Luật Buôn Ma Thuột</t>
  </si>
  <si>
    <t>20/01 lớp</t>
  </si>
  <si>
    <t>02 tháng/lớp
Quý II</t>
  </si>
  <si>
    <t>01 tháng/lớp
Quý I</t>
  </si>
  <si>
    <t>Quý IV</t>
  </si>
  <si>
    <t>Kinh phí kiểm tra tổ chức và hoạt động của 02 Trường Trung cấp Luật thuộc Bộ</t>
  </si>
  <si>
    <t>Quý I</t>
  </si>
  <si>
    <t>02 ngày/lớp
Quý II, III</t>
  </si>
  <si>
    <t>769/08 lớp</t>
  </si>
  <si>
    <t>700/03 lớp</t>
  </si>
  <si>
    <t>03 ngày/lớp
 Quý II</t>
  </si>
  <si>
    <t>Đề nghị không tổ chức lớp này, năm 2014 đã tổ chức.</t>
  </si>
  <si>
    <t>Kinh phí sửa đổi, bổ sung Quyết định số 878/QĐ-BTP ngày 15/3/2010 của Bộ trưởng Bộ Tư pháp ban hành Quy chế quản lý chứng chỉ đào tạo, bồi dưỡng của Bộ Tư pháp</t>
  </si>
  <si>
    <t>Tại các Trường</t>
  </si>
  <si>
    <r>
      <t>Tổ chức Đoàn đi học tập, nghiên cứu kinh nghiệm về quản lý nguồn nhân lực, hoạch định chính sách</t>
    </r>
    <r>
      <rPr>
        <sz val="12"/>
        <rFont val="Times New Roman"/>
        <family val="1"/>
      </rPr>
      <t xml:space="preserve"> ở nước ngoài</t>
    </r>
  </si>
  <si>
    <t>Ý KIÊN CỦA VỤ TỔ CHỨC CÁN BỘ</t>
  </si>
  <si>
    <t>I. Tổng kinh phí đào tạo, bồi dưỡng:</t>
  </si>
  <si>
    <t>1. Dự kiến phân bổ trong nước:</t>
  </si>
  <si>
    <t>1.2. Công chức, viên chức thuộc Bộ</t>
  </si>
  <si>
    <t>1.3. Công chức pháp chế Bộ, ngành, địa phương và Sở Tư pháp</t>
  </si>
  <si>
    <t xml:space="preserve">2. Dự kiến phân bổ trong nước cho công chức, viên chức trẻ có trình độ chuyên môn sâu của Bộ Tư pháp </t>
  </si>
  <si>
    <t>1.1. Công chức thi hành án dân sự (bao gồm cả xây dựng chương trình CHV cao cấp)</t>
  </si>
  <si>
    <t>Kinh phí biên soạn chương trình và tài liệu bồi dưỡng ngạch Chấp hành viên cao cấp</t>
  </si>
  <si>
    <t>Kinh phí biên soạn tài liệu bồi dưỡng Trợ giúp viên pháp lý chính</t>
  </si>
  <si>
    <t>Tập huấn 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</si>
  <si>
    <t>Học viện Tư pháp chủ  trì, phối hợp với Trung tâm Lý lịch tư pháp quốc gia</t>
  </si>
  <si>
    <t>120/01 lớp</t>
  </si>
  <si>
    <t>Lớp tập huấn về công tác văn thư, lưu trữ (sử dụng phần mềm quản lý văn bản và điều hành, phần mềm quản lý tài liệu lưu trữ và lập hồ sơ điện tử)</t>
  </si>
  <si>
    <t>Dự toán là 75 người.
Đề nghị xem lại số lượng.</t>
  </si>
  <si>
    <t>105/02 lớp</t>
  </si>
  <si>
    <t>140/01 lớp</t>
  </si>
  <si>
    <t>KẾ HOẠCH KINH PHÍ DỰ KIẾN        (TRIỆU ĐỒNG)</t>
  </si>
  <si>
    <t>Đề nghị giảm số lượng xuống 70 như đề nghị của Tổng cục Thi hành án dân sự.</t>
  </si>
  <si>
    <t>Đề nghị không đưa vào Kế hoạch năm 2015.</t>
  </si>
  <si>
    <t>Kinh phí hỗ trợ cử đi đào tạo Sau đại học, lý luận chính trị, quản lý hành chính nhà  nước, bồi dưỡng chuyên môn, nghiệp vụ và kỹ năng công vụ, ngoại ngữ, tin học... cho công chức, viên chức thuộc Bộ và công chức, viên chức trẻ có trình độ chuyên môn sâu của Bộ Tư pháp giai đoạn 2014-2020</t>
  </si>
  <si>
    <t>Đề nghị không tổ chức lớp này trong năm 2015.</t>
  </si>
  <si>
    <t>Cân nhắc ghép nội dung với lớp số 25 của Tổng cục THADS, tránh việc 1 đối tượng đi học quá nhiều lớp.</t>
  </si>
  <si>
    <t>Đề nghị không tổ chức lớp này, ghép nội dung vào lớp số 31 do Học viện Tư pháp chủ trì. Trường hợp lấy từ lấy từ kinh phí nghiệp vụ sẽ do Cục chủ trì.</t>
  </si>
  <si>
    <t>Không có dự toán chi tiết, đề nghị lấy từ kinh phí nghiệp vụ.</t>
  </si>
  <si>
    <t>Không có dự toán chi tiết.</t>
  </si>
  <si>
    <t>Trung tâm đề nghị.</t>
  </si>
  <si>
    <t>Đề nghị tổ chức tại cơ quan Bộ để giảm kinh phí thuê Hội trường.</t>
  </si>
  <si>
    <t>Đề nghị không tổ chức lớp này.</t>
  </si>
  <si>
    <t>Đề nghị không tổ chức lớp này vì sẽ tổ chức chung cho 05 Trường.</t>
  </si>
  <si>
    <t>Đề nghị không tổ chức lớp này năm 2015, ưu tiên cho các nhiệm vụ giáo dục khác.</t>
  </si>
  <si>
    <t>Đề nghị giao Học viện Tư pháp chủ trì và thu phí đối tượng khác theo quy định.</t>
  </si>
  <si>
    <t>Lớp bồi dưỡng tiếng Anh pháp lý hoặc giao tiếp</t>
  </si>
  <si>
    <t>Thông tư liên tịch số 23/2014/TTLT-BTP-BNV để thay thế Thông tư liên tịch số 01/2009/TTLT-BTP-BNV ngày 28/4/2009 của Bộ Tư pháp và Bộ Nội vụ hướng dẫn chức năng, nhiệm vụ, quyền hạn và cơ cấu tổ chức của Sở Tư pháp thuộc UBND cấp tỉnh, Phòng Tư pháp thuộc UBND cấp huyện và công tác tư pháp của UBND cấp xã</t>
  </si>
  <si>
    <t>Lãnh đạo Sở Tư pháp, Trưởng các Phòng thuộc Sở Tư pháp và Phòng Tư pháp cấp huyện</t>
  </si>
  <si>
    <t>800/03 lớp</t>
  </si>
  <si>
    <t>Theo chỉ đạo của Bộ trưởng</t>
  </si>
  <si>
    <t>Tại Trường Trung cấp Luật Thái Nguyên</t>
  </si>
  <si>
    <t>Vụ Tổ chức cán bộ đề nghị tổ chức tại Trung cấp Luật Vị Thanh.</t>
  </si>
  <si>
    <t>Trường Trung cấp Luật Thái Nguyên chủ trì, phối hợp với các Trường Trung cấp Luật thuộc Bộ, Vụ Tổ chức cán bộ</t>
  </si>
  <si>
    <t xml:space="preserve">Bao gồm cả kinh phí cử đi học cao cấp lý luận chính trị năm 2014 còn thiếu và cử đi học năm 2015.
Các đơn vị sau đây sẽ tự chi trả kinh phí đt, bd cho viên chức: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
</t>
  </si>
  <si>
    <t>700/01 lớp</t>
  </si>
  <si>
    <t>Tại miền Bắc, miền Trung và miền Nam</t>
  </si>
  <si>
    <t>Tại Hà Nội, Quảng Bình và Tp. Hồ Chí Minh</t>
  </si>
  <si>
    <t>DỰ KIẾN KẾ HOẠCH ĐÀO TẠO, BỒI DƯỠNG CÔNG CHỨC, VIÊN CHỨC BỘ TƯ PHÁP NĂM 2016</t>
  </si>
  <si>
    <t>Lớp bồi dưỡng về hạch toán, theo dõi thu chi, nhập xuất tiền, tài sản cho phù hợp với Luật Thi hành án sửa đổi năm 2014</t>
  </si>
  <si>
    <t>NỘI DUNG BỒI DƯỠNG</t>
  </si>
  <si>
    <t>Kế toán nghiệp vụ phù hợp với Luật Thi hành án sửa đổi năm 2014</t>
  </si>
  <si>
    <t>Kế toán các Cục THADS và Chi cục THADS</t>
  </si>
  <si>
    <t xml:space="preserve">831/6 lớp </t>
  </si>
  <si>
    <t>Tại miền Bắc và miền Nam</t>
  </si>
  <si>
    <t>Chưa kể kinh phí nghiệp vụ dự kiến 831 triệu</t>
  </si>
  <si>
    <t>03 ngàylớp
Quý II</t>
  </si>
  <si>
    <t>Tổng cục Thi hành án dân sự phối hợp  cơ quan thi hành án địa phương</t>
  </si>
  <si>
    <t>Lớp bồi dưỡng nghiệp vụ thi hành án</t>
  </si>
  <si>
    <t>Hướng dẫn thực hiện các quy định về miễn, giảm nghĩa vụ thi hành án đối với khoản thu nộp NSNN; thực hiện một số thủ tục trong quản lý hành chính về THADS; bồi dưỡng kiến thức về ủy thác tư pháp, tương trợ tư pháp, pháp luật phá sản và các văn bản khác có liên quan</t>
  </si>
  <si>
    <t>Thủ trưởng cơ quan THADS cấp tỉnh, cấp huyện; Trưởng phòng nghiệp vụ thuộc Cục THADS và Giám thị trại giam, trại tam giam</t>
  </si>
  <si>
    <t xml:space="preserve">900/03 lớp </t>
  </si>
  <si>
    <t>04 ngày/lớp
Quý II</t>
  </si>
  <si>
    <t>Lớp bồi dưỡng nghiệp vụ thi hành án dân sự</t>
  </si>
  <si>
    <t>Tập huấn chuyên sâu về kỹ năng áp dụng biện pháp cưỡng chế kê biên, xử lý tài sản của người phải thi hành án</t>
  </si>
  <si>
    <t>Thủ trưởng cơ quan THADS cấp tỉnh, cấp huyện và chấp hành viên</t>
  </si>
  <si>
    <t xml:space="preserve">Tại miền Bắc, miền Trung và miền Nam </t>
  </si>
  <si>
    <t>02 ngày/lớp 
Quý IV</t>
  </si>
  <si>
    <t>Lớp bồi dưỡng ngạch Thư ký THA</t>
  </si>
  <si>
    <t>Bồi dưỡng ngạch công chức</t>
  </si>
  <si>
    <t>Tại Hà Nội và Tp Hồ Chí Minh</t>
  </si>
  <si>
    <t>06 tuần/lớp 
Quý II hoặc Quý IV</t>
  </si>
  <si>
    <t>Công chức là nguồn bổ nhiệm Thư ký THA</t>
  </si>
  <si>
    <t>Công chức là nguồn bổ nhiệm Chấp hành viên trung cấp</t>
  </si>
  <si>
    <t>Công chức là nguồn bổ nhiệm Chấp hành viên cao cấp</t>
  </si>
  <si>
    <t>Tổng cục Thi hành án dân sự chủ trì, phối hợp với các Cục Thi hành án dân sự địa phương</t>
  </si>
  <si>
    <t>Xây dựng tài liệu bồi dưỡng ngạch chấp hành viên cao cấp</t>
  </si>
  <si>
    <t>6 tuần/lớp vào quý IV</t>
  </si>
  <si>
    <t xml:space="preserve">08 tuần/lớp 
Quý II </t>
  </si>
  <si>
    <t>Lớp bồi dưỡng lãnh đạo cấp Phòng</t>
  </si>
  <si>
    <t>Bồi dưỡng chức danh lãnh đạo</t>
  </si>
  <si>
    <t>6 tuần /lớp
Quý II</t>
  </si>
  <si>
    <t>Lớp Bồi dưỡng kiến thức về an ninh quốc phòng (đối tượng 3)</t>
  </si>
  <si>
    <t>Trưởng phòng, Phó trưởng phòng và các chức danh tương đương của các cục, vụ, viện, các tổ chức sự nghiệp; Hiệu trưởng, Phó Hiệu trưởng các trường trung cấp chuyên nghiệp</t>
  </si>
  <si>
    <t>Lớp Bồi dưỡng nghiệp vụ Quản lý dành cho Phó Vụ trưởng và tương đương</t>
  </si>
  <si>
    <t>Công chức, viên chức giữ chức vụ hoặc được quy hoạch Phó Vụ trưởng hoặc tương đương</t>
  </si>
  <si>
    <t>Tổ chức Lớp bồi dưỡng kiến thức chuyên môn, kỹ năng và nghiệp vụ pháp chế cho công chức, viên chức các Bộ, ngành và  cán bộ làm công tác pháp chế ở các cơ quan chuyên môn thuộc UBND các cấp và Sở Tư pháp</t>
  </si>
  <si>
    <t>Công chức, viên chức các Bộ, ngành và  cán bộ làm công tác pháp chế ở các cơ quan chuyên môn thuộc UBND các cấp và Sở Tư pháp</t>
  </si>
  <si>
    <t>2 ngày/lớp 
Quý II</t>
  </si>
  <si>
    <t>Học viện Tư pháp chủ trì, phối hợp với Vụ Tổ chức cán bộ</t>
  </si>
  <si>
    <t>Học viện Tư pháp chủ trì, phối hợp với Cục Hộ tịch, quốc tịch, chứng thực</t>
  </si>
  <si>
    <t>Học viện Tư pháp chủ trì, phối hợp với Vụ Các vấn đề chung về xây dựng pháp luật</t>
  </si>
  <si>
    <t>Lớp bồi dưỡng ngoại ngữ cho cán bộ chủ chốt Trường Đại học Luật Hà Nội</t>
  </si>
  <si>
    <t>Cán bộ chủ chốt trong Trường, các ứng viên đăng ký xét đạt tiêu chuẩn công nhận chức danh Giáo sư, Phó Giáo sư năm 2017</t>
  </si>
  <si>
    <t>Kinh phí của Nhà trường.</t>
  </si>
  <si>
    <t>Kinh phí hỗ trợ nâng cao trình độ lý luận chính trị, quản lý hành chính nhà nước; đào tạo sau đại học; bồi dưỡng chuyên môn, nghiệp vụ theo vị trí việc làm, bồi dưỡng kiến thức hội nhập quốc tế, quốc phòng và an ninh và các lĩnh vực khác cho công chức, viên chức Trường Trung cấp Luật Vị Thanh</t>
  </si>
  <si>
    <t>Bồi dưỡng tin học văn phòng, tiếng Anh pháp lý</t>
  </si>
  <si>
    <t>Công chức, viên chức Trường Trung cấp Luật Thái Nguyên</t>
  </si>
  <si>
    <t>Lớp bồi dưỡng tin học, ngoại ngữ cho công chức, viên chức Trường Trung cấp Luật Thái Nguyên</t>
  </si>
  <si>
    <t>10/lớp</t>
  </si>
  <si>
    <t>Lớp tập huấn nghiệp vụ rà soát, hệ thống hóa văn bản quy phạm pháp luật</t>
  </si>
  <si>
    <t>Lớp tập huấn nghiệp vụ hợp nhất văn bản quy phạm pháp luật</t>
  </si>
  <si>
    <t>Cán bộ pháp chế của các Bộ, cơ quan ngang Bộ</t>
  </si>
  <si>
    <t>35/01 lớp</t>
  </si>
  <si>
    <t>Hỏi lại nội dung</t>
  </si>
  <si>
    <t>Lớp bồi dưỡng nghiệp vụ về đăng ký giáo dịch bảo đảm, kỹ năng soạn thảo văn bản, kỹ năng hợp nhất</t>
  </si>
  <si>
    <t>Nghiệp vụ về đăng ký giáo dịch bảo đảm, kỹ năng soạn thảo văn bản, kỹ năng hợp nhất</t>
  </si>
  <si>
    <t>….ngày/lớp
Quý ….</t>
  </si>
  <si>
    <t>Công chức, viên chức Cục Đăng ký quốc gia giao dịch bảo đảm (có trung tâm không)</t>
  </si>
  <si>
    <r>
      <rPr>
        <sz val="11.5"/>
        <color indexed="10"/>
        <rFont val="Times New Roman"/>
        <family val="1"/>
      </rPr>
      <t>Học viện Tư pháp chủ trì,</t>
    </r>
    <r>
      <rPr>
        <sz val="11.5"/>
        <rFont val="Times New Roman"/>
        <family val="1"/>
      </rPr>
      <t xml:space="preserve"> phối hợp với Cục Đăng ký quốc gia giao dịch bảo đảm</t>
    </r>
  </si>
  <si>
    <t>2 tuần/lớp
Quý I</t>
  </si>
  <si>
    <t>Hỏi lại HVTP về kinh phí</t>
  </si>
  <si>
    <t>Hỏi lại HVTP về kinh phí, xem có cần thiết không</t>
  </si>
  <si>
    <t>Hỏi lại Cục về số lượng; hỏi HVTP về kinh phí, xem có cần thiết không</t>
  </si>
  <si>
    <t>Hướng dẫn triển khai các văn bản có liên quan về công tác cán bộ, triển khai Đề án vị trí việc làm</t>
  </si>
  <si>
    <t xml:space="preserve">Bồi dưỡng văn hóa công sở, quy chế và nguyên tắc làm việc…, </t>
  </si>
  <si>
    <t>Nghe nói chuyện về biển, đảo</t>
  </si>
  <si>
    <t>Đoàn viên, thanh niên Bộ Tư pháp</t>
  </si>
  <si>
    <t>NỘI DUNG ĐÀO TẠO</t>
  </si>
  <si>
    <t>24/01 lớp</t>
  </si>
  <si>
    <t>Lớp kỹ năng đàm phán, thuyết phục</t>
  </si>
  <si>
    <t>Lớp kỹ năng phát triển năng lực bản thân</t>
  </si>
  <si>
    <t>Công chức Bộ Tư pháp, ưu tiên công chức, viên chức trẻ có trình độ chuyên môn
 sâu của Bộ Tư pháp
 giai đoạn 2014-2020</t>
  </si>
  <si>
    <t xml:space="preserve">Lớp bồi dưỡng tiếng Anh pháp lý </t>
  </si>
  <si>
    <t>03 tháng</t>
  </si>
  <si>
    <t>40/02 lớp</t>
  </si>
  <si>
    <t>Vụ Tổ chức cán bộ chủ trì, phối hợp với Học viện Tư pháp</t>
  </si>
  <si>
    <t>Lĩnh vực chuyên sâu liên quan đến chức năng, nhiệm vụ của Bộ, ngành</t>
  </si>
  <si>
    <t>Lớp bồi dưỡng nghiệp vụ hộ tịch cho công chức làm công tác hộ tịch</t>
  </si>
  <si>
    <t>Công chức các Sở Tư pháp các tỉnh, thành phố trực thuộc trung ương, công chức Phòng Tư pháp cấp huyện</t>
  </si>
  <si>
    <t>05 ngày/lớp
Quý I, II, III, IV</t>
  </si>
  <si>
    <t>Tại Học viện Tư pháp, các Trường Trung cấp Luật thuộc Bộ</t>
  </si>
  <si>
    <t>Công chức làm công tác hộ tịch cấp huyện, cấp xã</t>
  </si>
  <si>
    <t>Học viện Tư pháp, 05 Trường Trung cấp Luật thuộc Bộ phối hợp với Cục Hộ tịch, quốc tịch, chứng thực</t>
  </si>
  <si>
    <t>1200/12 lớp</t>
  </si>
  <si>
    <t>Nghiệp vụ hộ tịch triển khai Luật Hộ tịch có hiệu lực từ ngày 01/01/2016</t>
  </si>
  <si>
    <t>(Phụ lục 3 kèm theo Báo cáo số       /BC-BTP ngày         tháng      năm 2015 của Bộ Tư pháp)</t>
  </si>
  <si>
    <r>
      <t>Lớp Đào tạo nghiệp vụ xét xử khóa 1</t>
    </r>
    <r>
      <rPr>
        <sz val="11.5"/>
        <color indexed="10"/>
        <rFont val="Times New Roman"/>
        <family val="1"/>
      </rPr>
      <t>7</t>
    </r>
  </si>
  <si>
    <r>
      <t xml:space="preserve">Lớp Đào tạo nghiệp vụ kiểm sát khóa </t>
    </r>
    <r>
      <rPr>
        <sz val="11.5"/>
        <color indexed="10"/>
        <rFont val="Times New Roman"/>
        <family val="1"/>
      </rPr>
      <t>7</t>
    </r>
  </si>
  <si>
    <r>
      <t>Lớp Đào tạo nghiệp vụ luật sư khoá 1</t>
    </r>
    <r>
      <rPr>
        <sz val="11.5"/>
        <color indexed="10"/>
        <rFont val="Times New Roman"/>
        <family val="1"/>
      </rPr>
      <t>7</t>
    </r>
  </si>
  <si>
    <r>
      <t>Lớp Đào tạo nghiệp vụ thi hành án khoá 1</t>
    </r>
    <r>
      <rPr>
        <sz val="11.5"/>
        <color indexed="10"/>
        <rFont val="Times New Roman"/>
        <family val="1"/>
      </rPr>
      <t>6</t>
    </r>
  </si>
  <si>
    <r>
      <t>Lớp Đào tạo nghiệp vụ công chứng khoá 1</t>
    </r>
    <r>
      <rPr>
        <sz val="11.5"/>
        <color indexed="10"/>
        <rFont val="Times New Roman"/>
        <family val="1"/>
      </rPr>
      <t>8</t>
    </r>
  </si>
  <si>
    <r>
      <t xml:space="preserve">Lớp Đào tạo nghiệp vụ đấu giá khóa </t>
    </r>
    <r>
      <rPr>
        <sz val="11.5"/>
        <color indexed="10"/>
        <rFont val="Times New Roman"/>
        <family val="1"/>
      </rPr>
      <t>8</t>
    </r>
  </si>
  <si>
    <t>BỒI DƯỠNG CHO CÔNG CHỨC CÁC BỘ, NGÀNH VÀ ĐỊA PHƯƠNG</t>
  </si>
  <si>
    <t>BỒI DƯỠNG CHO CÔNG CHỨC 35 ĐƠN VỊ THUỘC BỘ  (biên chế hiện có ………… người)</t>
  </si>
  <si>
    <t>BỒI DƯỠNG CHO CÔNG CHỨC THI HÀNH ÁN DÂN SỰ CÁC ĐỊA PHƯƠNG (biên chế hiện có 9614 người)</t>
  </si>
  <si>
    <r>
      <t xml:space="preserve">Bồi dưỡng ngoại ngữ tiếng </t>
    </r>
    <r>
      <rPr>
        <sz val="11.5"/>
        <color indexed="10"/>
        <rFont val="Times New Roman"/>
        <family val="1"/>
      </rPr>
      <t>Anh…..</t>
    </r>
  </si>
  <si>
    <t>Kinh phí hỗ trợ nâng cao trình độ lý luận chính trị, quản lý hành chính nhà nước; đào tạo sau đại học; bồi dưỡng chuyên môn, nghiệp vụ theo vị trí việc làm, bồi dưỡng kiến thức hội nhập quốc tế, quốc phòng và an ninh và các lĩnh vực khác cho công chức, viên chức Trường Trung cấp Luật Buôn Ma Thuột</t>
  </si>
  <si>
    <t>Kinh phí hỗ trợ 05 Trường Trung cấp Luật thuộc Bộ mới thành lập (từ năm 2009-2012) cử công chức, viên chức đi đào tạo sau đại học, trình độ lý luận chính trị, quản lý hành chính nhà nước, phương pháp sư phạm; bồi dưỡng chuyên môn, nghiệp vụ theo vị trí việc làm, bồi dưỡng kiến thức hội nhập quốc tế và các lĩnh vực khác đáp ứng yêu cầu đặt ra</t>
  </si>
  <si>
    <t>Trường Trung cấp Luật: Buôn Ma Thuột, Vị Thanh, Thái Nguyên, Đồng Hới, Tây Bắc</t>
  </si>
  <si>
    <t>Kinh phí hỗ trợ Cục Công tác phía Nam tại thành phố Hồ Chí Minh cử công chức đi đào tạo sau đại học, lý luận chính trị, quản lý hành chính nhà nước, quốc phòng và an ninh; bồi dưỡng chuyên môn, nghiệp vụ và kỹ năng công vụ theo vị trí việc làm; đào tạo, bồi dưỡng kiến thức bổ trợ như ngoại ngữ, tin học, kỹ năng mềm ... cho công chức của Cục</t>
  </si>
  <si>
    <t>XÂY DỰNG CHƯƠNG TRÌNH, TÀI LIỆU</t>
  </si>
  <si>
    <r>
      <t xml:space="preserve">Kinh phí hỗ trợ Cục Thi hành án dân sự 63 tỉnh, thành phố trực thuộc Trung ương cử đi đào tạo sau đại học, ngoại ngữ, tin học, lý luận chính trị, quản lý hành chính nhà nước, quốc phòng và an ninh; bồi dưỡng chuyên môn, nghiệp vụ theo vị trí việc làm... cho </t>
    </r>
    <r>
      <rPr>
        <b/>
        <sz val="11.5"/>
        <color indexed="36"/>
        <rFont val="Times New Roman"/>
        <family val="1"/>
      </rPr>
      <t>9614</t>
    </r>
    <r>
      <rPr>
        <sz val="11.5"/>
        <color indexed="36"/>
        <rFont val="Times New Roman"/>
        <family val="1"/>
      </rPr>
      <t xml:space="preserve"> công chức cơ quan thi hành án dân sự</t>
    </r>
  </si>
  <si>
    <t>Tổ chức 01 Đoàn đi học tập, nghiên cứu kinh nghiệm về lĩnh vực thừa phát lại và thi hành án dân sự tại nước ngoài cho 20 công chức thi hành án dân sự</t>
  </si>
  <si>
    <t>Tổng cục Thi hành án dân sự phối hợp  với Vụ  Hợp tác quốc tế, Vụ Tổ chức cán bộ</t>
  </si>
  <si>
    <t>Tổng cục không đề nghị, đề nghị bổ sung.</t>
  </si>
  <si>
    <t>20/01 Đoàn</t>
  </si>
  <si>
    <t>Kinh phí tham dự các cuộc họp, hội nghị, hội thảo do Bộ Nội vụ và các Bộ, ngành tổ chức liên quan đến công tác đào tạo, bồi dưỡng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</si>
  <si>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 sơ kết, tổng kết công tác đào tạo, bồi dưỡng theo yêu cầu</t>
  </si>
  <si>
    <t xml:space="preserve">Kinh phí hỗ trợ cử công chức các đơn vị thuộc Bộ đi đào tạo sau đại học, lý luận chính trị, quản lý hành chính nhà nước, quốc phòng và an ninh; bồi dưỡng chuyên môn, nghiệp vụ và kỹ năng công vụ theo vị trí việc làm; đào tạo, bồi dưỡng kiến thức bổ trợ như ngoại ngữ, tin học, kỹ năng mềm... </t>
  </si>
  <si>
    <t xml:space="preserve">NỘI DUNG </t>
  </si>
  <si>
    <t>Tổ chức 01 Đoàn đi học tập, nghiên cứu kinh nghiệm về lĩnh vực thừa phát lại và nghiệp vụ thi hành án dân sự tại nước ngoài cho 20 công chức thi hành án dân sự</t>
  </si>
  <si>
    <t xml:space="preserve">12 tháng/khóa
</t>
  </si>
  <si>
    <t>1.000/khoá</t>
  </si>
  <si>
    <t xml:space="preserve">06 tháng/khóa
</t>
  </si>
  <si>
    <t>Cán bộ trong diện bổ nhiệm thẩm phán, kiểm sát viên và thí sinh tự do đã tốt nghiệp cử nhân luật</t>
  </si>
  <si>
    <t>Lớp Đào tạo chung Thẩm phán, Kiểm sát viên, Luật sư khóa 1</t>
  </si>
  <si>
    <t>15 tháng/khóa</t>
  </si>
  <si>
    <t xml:space="preserve">03 tháng/khóa
                 </t>
  </si>
  <si>
    <t>Lớp kỹ năng đàm phán trong hợp tác quốc tế về pháp luật</t>
  </si>
  <si>
    <t>Cán bộ làm nhiệm vụ hợp tác của Vụ HTQT và một số đơn vị thuộc Bộ có thực hiện đàm phán trong hoạt động hợp tác quốc tế của Trường Đại học Luật Hà Nội, Học viện Tư pháp, Cục Trợ giúp pháp lý…</t>
  </si>
  <si>
    <t>Tại  Hà Nội</t>
  </si>
  <si>
    <t>Học viện Tư pháp chủ trì, phối hợp Vụ Hợp tác quốc tế</t>
  </si>
  <si>
    <t>Lớp bồi dưỡng nghiệp vụ Thanh tra chuyên ngành</t>
  </si>
  <si>
    <t>Công chức Thanh tra các Sở Tư pháp; Công chức Cục Hộ tịch, quốc tịch, chứng thực; Cục Bổ trợ tư pháp</t>
  </si>
  <si>
    <t xml:space="preserve">Tập huấn về ứng dụng phần mềm quản lý văn bản và điều hành; phần mềm quản lý hồ sơ lưu trữ </t>
  </si>
  <si>
    <t>Tập huấn về cải cách hành chính; xây dựng, áp dụng, cải tiến các quy trình giải quyết công việc theo Hệ thống quản lý chất lượng theo tiêu chuẩn quốc gia TCVN ISO 9001:2008</t>
  </si>
  <si>
    <t>Công chức, viên chức các đơn vị thuộc Bộ</t>
  </si>
  <si>
    <t>50/lớp</t>
  </si>
  <si>
    <t xml:space="preserve">Vụ Tổ chức cán bộ </t>
  </si>
  <si>
    <t>Lớp Bồi dưỡng kiến thức về quốc phòng an ninh (đối tượng 3)</t>
  </si>
  <si>
    <t>Tập huấn kỹ năng phân tích, hoạch định chính sách</t>
  </si>
  <si>
    <t>Công chức các đơn vị thuộc Bộ, Sở Tư pháp các tỉnh, thành phố trực thuộc trung ương</t>
  </si>
  <si>
    <t>Lớp bồi dưỡng soạn thảo, thẩm định văn bản quy phạm pháp luật</t>
  </si>
  <si>
    <t>Công chức các Bộ, sở ngành</t>
  </si>
  <si>
    <t>Công chức, viên chức Cục Đăng ký quốc gia giao dịch bảo đảm và Trung tâm</t>
  </si>
  <si>
    <t>HỖ TRỢ BỒI DƯỠNG CHO CÔNG CHỨC CÁC BỘ, NGÀNH VÀ ĐỊA PHƯƠNG</t>
  </si>
  <si>
    <t>Công chức Bộ Tư pháp, ưu tiên công chức, viên chức trẻ có trình độ chuyên môn sâu của Bộ Tư pháp  giai đoạn 2014-2020</t>
  </si>
  <si>
    <t>Lớp bồi dưỡng tiếng Anh nâng cao</t>
  </si>
  <si>
    <t>Công chức Bộ Tư pháp, ưu tiên công chức, viên chức trẻ có trình độ chuyên môn  sâu của Bộ Tư pháp  giai đoạn 2014-2020</t>
  </si>
  <si>
    <t>Đề nghị bỏ mục này đưa chung vào mục 20, tăng kinh phí</t>
  </si>
  <si>
    <t>BỒI DƯỠNG CHO CÔNG CHỨC 35 ĐƠN VỊ THUỘC BỘ  (trừ Tổng cục Thi hành án dân sự)</t>
  </si>
  <si>
    <t>04 ngày/lớp
Quý IV</t>
  </si>
  <si>
    <t>Kinh phí dự phòng tổ chức các lớp đào tạo, bồi dưỡng đột xuất</t>
  </si>
  <si>
    <t>BỒI DƯỠNG CHO CÔNG CHỨC THI HÀNH ÁN DÂN SỰ CÁC ĐỊA PHƯƠNG</t>
  </si>
  <si>
    <t>Biên soạn chương trình, tài liệu bồi dưỡng theo tiêu chuẩn chức danh nghề nghiệp cho viên chức chuyên ngành được giao quản lý tại Nghị định số 29/2012/NĐ-CP ngày 12/4/2012 của Chính phủ</t>
  </si>
  <si>
    <t>Đại diện lãnh đạo và các chuyên viên các đơn vị thuộc Bộ</t>
  </si>
  <si>
    <t>Đại diện lãnh đạo các đơn vị thuộc Bộ, Chánh văn phòng (Trưởng phòng Tổng hợp - Hành chính; đầu mối ISO của các đơn vị và một số lãnh đạo Sở Tư pháp, Thi hành án địa phương</t>
  </si>
  <si>
    <t>Chi tiết xem tại Phụ lục 4</t>
  </si>
  <si>
    <t>2400/12 lớp</t>
  </si>
  <si>
    <t>Học viện Tư pháp chủ trì, phối hợp Vụ Tổ chức cán bộ</t>
  </si>
  <si>
    <t>Kinh phí hỗ trợ cử công chức, viên chức các đơn vị thuộc Bộ đi đào tạo trình độ lý luận chính trị (55 người), quản lý hành chính nhà nước (93 người), đào tạo chuyên môn thạc sỹ, tiến sĩ, đại học (125 người), kiến thức, kỹ năng chuyên ngành (53 người), kỹ năng lãnh đạo, quản lý (66 người), kiến thức quốc phòng và an ninh (30 người), ngoại ngữ (65 người), tin học (20 người), chức danh nghề nghiệp (25 người), bồi dưỡng bắt buộc cập nhật kiến thức (25 người)</t>
  </si>
  <si>
    <t>Tổng cộng: 21.000,00 triệu đồng.
Bằng chữ:  Hai mươi mốt nghìn triệu đồng chẵn.</t>
  </si>
  <si>
    <t>Tổng cục Thi hành án dân sự phối hợp cơ quan thi hành án địa phương</t>
  </si>
  <si>
    <t>Lớp Đào tạo nghiệp vụ xét xử khóa 17</t>
  </si>
  <si>
    <t>Lớp Đào tạo nghiệp vụ kiểm sát khóa 7</t>
  </si>
  <si>
    <t>Lớp Đào tạo nghiệp vụ luật sư khoá 17</t>
  </si>
  <si>
    <t>Lớp Đào tạo nghiệp vụ công chứng khoá 18</t>
  </si>
  <si>
    <t>Lớp Đào tạo nghiệp vụ thi hành án khoá 16</t>
  </si>
  <si>
    <t>Lớp Đào tạo nghiệp vụ đấu giá khóa 8</t>
  </si>
  <si>
    <t>Học viện Tư pháp chủ trì, phối hợp với Cục Đăng ký quốc gia giao dịch bảo đảm</t>
  </si>
  <si>
    <r>
      <t xml:space="preserve">Kinh phí hỗ trợ Tổng cục Thi hành án dân sự, 63 Cục Thi hành án dân sự các tỉnh, thành phố trực thuộc Trung ương cử </t>
    </r>
    <r>
      <rPr>
        <b/>
        <sz val="11.5"/>
        <rFont val="Times New Roman"/>
        <family val="1"/>
      </rPr>
      <t>7.020 lượt người, gồm:</t>
    </r>
    <r>
      <rPr>
        <sz val="11.5"/>
        <rFont val="Times New Roman"/>
        <family val="1"/>
      </rPr>
      <t xml:space="preserve"> lý luận chính trị (967 người), quản lý hành chính nhà nước (916 người), đào tạo sau đại học,chuyên môn, nghiệp vụ (407 người), quốc phòng và an ninh (967 người), tin học (381 người), ngoại ngữ và tiếng dân tộc (483 người), bồi dưỡng nghiệp vụ bắt buộc theo Nghị định 18/2010/NĐ-CP ngày 05/03/2010 của Chính phủ (1.456 người); bồi dưỡng công chức giữ chức danh tư pháp (1.443 người)</t>
    </r>
  </si>
  <si>
    <t>(Ban hành kèm theo Báo cáo số        /BC-BTP ngày        tháng       năm 201 của Bộ Tư pháp)</t>
  </si>
  <si>
    <t>15/01 Đoàn</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</si>
  <si>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Vị Thanh</t>
  </si>
  <si>
    <t>Kinh phí hỗ trợ đào tạo Sau đại học, lý luận chính trị, quản lý hành chính nhà nước; bồi dưỡng kỹ năng công vụ, bồi dưỡng chuyên môn, nghiệp vụ theo vị trí việc làm, bồi dưỡng kiến thức hội nhập quốc tế, tiếng Anh, tin học và các lĩnh vực khác cho cán bộ, công chức Cục Công tác phía Nam</t>
  </si>
  <si>
    <t>Tổng cộng: 11.000,00 triệu đồng.
Bằng chữ:  Mười một tỷ đồng chẵn./.</t>
  </si>
  <si>
    <t>18 tháng/khóa</t>
  </si>
  <si>
    <t>Vụ Tổ chức cán bộ chủ trì, phối hợp Học viện Tư pháp</t>
  </si>
  <si>
    <t>15-20/01 lớp</t>
  </si>
  <si>
    <t>10-15/01 lớp</t>
  </si>
  <si>
    <t>Tại Nhật Bản hoặc Úc</t>
  </si>
  <si>
    <t>Lớp tập huấn kỹ năng lập đề nghị xây dựng văn bản pháp luật, lập dự kiến chương trình xây dựng luật, pháp lệnh, đánh giá tác động của chính sách, phân tích chính sách và soạn thảo, thẩm định văn bản pháp luật; tập huấn nghiệp vụ kiểm tra, rà soát, hệ thống hóa văn bản QPPL; nghiệp vụ pháp chế</t>
  </si>
  <si>
    <t>01 tháng/lớp
Quý I (Học liên tục trong giờ hành chính)</t>
  </si>
  <si>
    <t>Lớp bồi dưỡng kiến thức về quyền con người cho công chức, viên chức Bộ Tư pháp</t>
  </si>
  <si>
    <t>100/02 lớp</t>
  </si>
  <si>
    <t xml:space="preserve">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Buôn Ma Thuột </t>
  </si>
  <si>
    <t>Các đơn vị sau đây sẽ tự chi trả kinh phí đt, bd: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t>
  </si>
  <si>
    <t>2 tuần/lớp
Quý I, II</t>
  </si>
  <si>
    <t>Xây dựng tài liệu bồi dưỡng kiến thức quyền con người cho công chức, viên chức Bộ Tư pháp</t>
  </si>
  <si>
    <t>Quý I, II</t>
  </si>
  <si>
    <t>Công chức, viên chức trẻ có trình độ chuyên môn sâu của Bộ Tư pháp giai đoạn 2014-2020 và một số công chức, viên chức các đơn vị có liên quan</t>
  </si>
  <si>
    <t>Học viện Tư pháp chủ trì, phối hợp Vụ Tổ chức cán bộ,  Vụ Pháp luật hình sự - hành chính</t>
  </si>
  <si>
    <t>1.300/khoá</t>
  </si>
  <si>
    <t>200/khoá</t>
  </si>
  <si>
    <t>160/khóa</t>
  </si>
  <si>
    <t>Chỉnh sửa tài liệu bồi dưỡng ngạch thư ký thi hành án dân sự</t>
  </si>
  <si>
    <t>Thủ trưởng cơ quan THADS cấp tỉnh, cấp huyện; Trưởng phòng nghiệp vụ thuộc Cục THADS (các trường hợp chưa triệu tập/chưa tham dự tại Hội nghị tổ chức trong năm 2015)</t>
  </si>
  <si>
    <t>03 ngày/lớp 
Quý II</t>
  </si>
  <si>
    <t>Tổng cục Thi hành án dân sự chủ trì, phối hợp Học viện Tư pháp, các Trường trung cấp luật, Sở Tư pháp và Cơ quan THADS địa phương</t>
  </si>
  <si>
    <t>Trưởng phòng, Phó trưởng phòng và các chức danh tương đương của các cục, vụ, viện, các tổ chức sự nghiệp; Phó Hiệu trưởng các trường trung cấp chuyên nghiệp</t>
  </si>
  <si>
    <t>Viên chức làm công tác nghiên cứu khoa học và giảng viên, giáo viên các cơ sở đào tạo của Bộ Tư pháp giảng dạy các môn học có nội dung liên quan tới pháp luật về quyền con người</t>
  </si>
  <si>
    <t>7 ngày/lớp
Quý III</t>
  </si>
  <si>
    <t xml:space="preserve">Lớp bồi dưỡng cập nhật, nâng cao kỹ năng  phiên dịch </t>
  </si>
  <si>
    <t>Công chức, viên chức đã tham gia lớp phiên dịch của Bộ Tư pháp</t>
  </si>
  <si>
    <t xml:space="preserve">Lớp bồi dưỡng kiến thức chuyên sâu về lĩnh vực hình sự </t>
  </si>
  <si>
    <t xml:space="preserve">Công chức làm công tác xây dựng pháp luật, theo dõi và thi hành pháp luật, phổ biến giáo dục pháp luật, hợp tác quốc tế, pháp luật quốc tế </t>
  </si>
  <si>
    <t>Thí sinh dự nguồn cho việc tuyển chọn, bổ nhiệm thẩm phán, kiểm sát viên và hành nghề luật sư</t>
  </si>
  <si>
    <t>03 tháng/lớp
Quý II</t>
  </si>
  <si>
    <t>03 ngày/lớp                                      Quý II, III</t>
  </si>
  <si>
    <t>Lớp bồi dưỡng về hạch toán, theo dõi thu chi, nhập xuất tiền, tài sản cho phù hợp với Luật Thi hành án sửa đổi năm 2014, Kế toán nghiệp vụ phù hợp với Luật Thi hành án sửa đổi năm 2014</t>
  </si>
  <si>
    <t>06 tuần/lớp 
Quý I, II</t>
  </si>
  <si>
    <t xml:space="preserve">Chỉnh sửa tài liệu bồi dưỡng ngạch chấp hành viên trung cấp </t>
  </si>
  <si>
    <t>6 tuần/lớp 
Quý IV</t>
  </si>
  <si>
    <t>Tập huấn về cải cách hành chính và áp dụng hệ thống quản lý chất lượng theo tiêu chuẩn quốc gia TCVN ISO 9001:2008 vào hoạt động của cơ quan Bộ Tư pháp</t>
  </si>
  <si>
    <t xml:space="preserve">300/03 lớp
</t>
  </si>
  <si>
    <t>02 ngày/lớp
Quý III, IV</t>
  </si>
  <si>
    <t xml:space="preserve">1.478/13 lớp </t>
  </si>
  <si>
    <t xml:space="preserve">1.000/03 lớp </t>
  </si>
  <si>
    <t>TÊN LỚP                             BỒI DƯỠNG</t>
  </si>
  <si>
    <t xml:space="preserve">Lớp bồi dưỡng kỹ năng triển khai Đề án vị trí việc làm các đơn vị thuộc Bộ </t>
  </si>
  <si>
    <t>Kinh phí hỗ trợ Tổng cục Thi hành án dân sự, 63 Cục Thi hành án dân sự các tỉnh, thành phố trực thuộc Trung ương cử đi học lý luận chính trị, quản lý hành chính nhà nước, đào tạo sau đại học,chuyên môn, nghiệp vụ, quốc phòng và an ninh, tin học, ngoại ngữ và tiếng dân tộc, bồi dưỡng nghiệp vụ bắt buộc theo Nghị định 18/2010/NĐ-CP ngày 05/03/2010 của Chính phủ; bồi dưỡng công chức giữ chức danh tư pháp</t>
  </si>
  <si>
    <t>KẾ HOẠCH ĐÀO TẠO, BỒI DƯỠNG CÔNG CHỨC, VIÊN CHỨC BỘ TƯ PHÁP NĂM 2016</t>
  </si>
  <si>
    <t>Lớp Bồi dưỡng kiến thức về quốc phòng - an ninh (đối tượng 3)</t>
  </si>
  <si>
    <t>Công chức, viên chức Cục Đăng ký quốc gia giao dịch bảo đảm</t>
  </si>
  <si>
    <t>Thủ trưởng, Chánh văn phòng (Trưởng phòng Tổng hợp - Hành chính), chuyên viên một số đơn vị trực thuộc Bộ</t>
  </si>
  <si>
    <t>Kinh phí hỗ trợ cử công chức, viên chức các đơn vị thuộc Bộ đi đào tạo trình độ lý luận chính trị, quản lý hành chính nhà nước, đào tạo sau đại học, chuyên môn, nghiệp vụ, kiến thức, kỹ năng chuyên ngành, kỹ năng lãnh đạo, quản lý, kiến thức quốc phòng và an ninh, ngoại ngữ, tin học, chức danh nghề nghiệp, bồi dưỡng bắt buộc cập nhật kiến thức</t>
  </si>
  <si>
    <t>Tại Hà Nội, Đắk Lắk và Hậu Giang</t>
  </si>
  <si>
    <t>Lớp bồi dưỡng nghiệp vụ thi hành án dân sự: Các điểm mới trong nghiệp vụ thi hành án dân sự theo quy định tại 05 Bộ luật: Dân sự, Hình sự, Tố tụng dân sự, Tố tụng hình sự, Tố tụng hành chính; Nghị định số 62/2015/NĐ-CP; biểu mẫu giấy tờ thi hành án; quản lý kho vật chứng và các quy định có liên quan đến công tác thi hành án dân sự</t>
  </si>
  <si>
    <t xml:space="preserve">Giáo viên các Trường Trung cấp Luật giảng dạy môn nghiệp vụ Hộ tịch; báo cáo viên của Sở Tư pháp </t>
  </si>
  <si>
    <t>Kinh phí tổ chức xây dựng, triển khai thực hiện kế hoạch đào tạo, bồi dưỡng của Bộ Tư pháp; theo dõi, đôn đốc, quản lý và xây dựng các báo cáo theo quy định; theo dõi, kiểm tra và cấp phát phôi chứng chỉ đào tạo nghiệp vụ các chức danh tư pháp và phôi bồi dưỡng nghiệp vụ; sơ kết, tổng kết công tác đào tạo, bồi dưỡng theo yêu cầu</t>
  </si>
  <si>
    <t>A. BỒI DƯỠNG CHO CÔNG CHỨC, VIÊN CHỨC 36 ĐƠN VỊ THUỘC BỘ  (trừ Tổng cục Thi hành án dân sự)</t>
  </si>
  <si>
    <t>Tại trụ sở            Bộ Tư pháp</t>
  </si>
  <si>
    <t>Tại trụ sở                Bộ Tư pháp</t>
  </si>
  <si>
    <t>B. BỒI DƯỠNG CHO CÔNG CHỨC, VIÊN CHỨC THI HÀNH ÁN DÂN SỰ</t>
  </si>
  <si>
    <t>ĐƠN VỊ CHỦ TRÌ, PHỐI HỢP</t>
  </si>
  <si>
    <t>Học viện Tư pháp chủ trì, phối hợp Vụ Tổ chức cán bộ, Vụ Pháp luật quốc tế</t>
  </si>
  <si>
    <t>Học viện Tư pháp chủ trì, phối hợp Cục Đăng ký quốc gia giao dịch bảo đảm</t>
  </si>
  <si>
    <t>Học viện Tư pháp chủ trì, phối hợp Vụ Tổ chức cán bộ, Vụ Pháp luật dân sự - kinh tế</t>
  </si>
  <si>
    <t>Vụ Tổ chức cán bộ chủ trì, phối hợp Vụ Hợp tác quốc tế</t>
  </si>
  <si>
    <t>Học viện Tư pháp chủ trì, phối hợp Tổng cục Thi hành án dân sự</t>
  </si>
  <si>
    <t>Tổng cục Thi hành án dân sự chủ trì, phối hợp các Cục Thi hành án dân sự địa phương</t>
  </si>
  <si>
    <t>Học viện Tư pháp chủ trì, phối hợp Cục Hộ tịch, quốc tịch, chứng thực</t>
  </si>
  <si>
    <t>C. HỖ TRỢ BỒI DƯỠNG CHO CÔNG CHỨC CÁC BỘ, NGÀNH VÀ ĐỊA PHƯƠNG</t>
  </si>
  <si>
    <t>Công chức, viên chức Bộ Tư pháp, các Bộ, ngành và cán bộ làm công tác pháp chế ở các cơ quan chuyên môn thuộc Hội đồng nhân dân, UBND các cấp và Sở Tư pháp</t>
  </si>
  <si>
    <t>Vụ Tổ chức cán bộ chủ trì, phối hợp Trung tâm biên, phiên dịch quốc gia</t>
  </si>
  <si>
    <r>
      <t xml:space="preserve">KẾ HOẠCH                     KINH PHÍ                       </t>
    </r>
    <r>
      <rPr>
        <b/>
        <sz val="11"/>
        <color indexed="8"/>
        <rFont val="Times New Roman"/>
        <family val="1"/>
      </rPr>
      <t>(TRIỆU ĐỒNG)</t>
    </r>
  </si>
  <si>
    <t>Lớp bồi dưỡng lãnh đạo      cấp Phòng</t>
  </si>
  <si>
    <t>Lớp bồi dưỡng tiếng Anh       pháp lý</t>
  </si>
  <si>
    <t>Lớp bồi dưỡng kiến thức chuyên sâu về lĩnh vực       hành chính</t>
  </si>
  <si>
    <t xml:space="preserve">Tổng cục Thi hành án    dân sự </t>
  </si>
  <si>
    <t>Lớp bồi dưỡng ngạch Thư ký thi hành án</t>
  </si>
  <si>
    <t xml:space="preserve">Tại Hà Nội và Tp. Hồ Chí Minh và địa phương                   liên kết
</t>
  </si>
  <si>
    <t>Lớp Đào tạo nghiệp vụ        xét xử khóa 17</t>
  </si>
  <si>
    <t>Lớp Đào tạo nghiệp vụ                 kiểm sát khóa 7</t>
  </si>
  <si>
    <t>Lớp Đào tạo nghiệp vụ                  luật sư khoá 17</t>
  </si>
  <si>
    <t>Lớp Đào tạo nghiệp vụ                 công chứng khoá 18</t>
  </si>
  <si>
    <t>Lớp Đào tạo nghiệp vụ                    thi hành án khoá 16</t>
  </si>
  <si>
    <t>Lớp Đào tạo nghiệp vụ                   đấu giá khóa 8</t>
  </si>
  <si>
    <t>Lớp bồi dưỡng kiến thức chuyên sâu về lĩnh vực                           dân sự</t>
  </si>
  <si>
    <t>Lớp bồi dưỡng nghiệp vụ về đăng ký giao dịch bảo đảm và kỹ năng có liên quan</t>
  </si>
  <si>
    <t>(Ban hành kèm theo Quyết định số 2274/QĐ-BTP ngày 30 tháng 12 năm 2015 của Bộ Tư pháp)</t>
  </si>
  <si>
    <t>Trưởng phòng, Phó Trưởng phòng và tương đương chưa có chứng chỉ bồi dưỡng lãnh đạo, quản lý cấp Phòng; công chức, viên chức quy hoạch lãnh đạo cấp Phòng và tương đương</t>
  </si>
  <si>
    <t>Công chức, viên chức không giữ chức vụ lãnh đạo cấp Vụ, cấp Phòng và tương đương  của các đơn vị thuộc Bộ chưa có chứng chỉ quốc phòng - an ninh dành cho đối tượng 4</t>
  </si>
  <si>
    <t xml:space="preserve">Chọn, cử đi học cao cấp lý luận chính trị theo tiêu chuẩn quy định cho cán bộ lãnh đạo, quản lý </t>
  </si>
  <si>
    <t>Công chức, viên chức là lãnh đạo cấp Vụ và tương đương hoặc quy hoạch lãnh đạo cấp Vụ và tương đương</t>
  </si>
  <si>
    <t xml:space="preserve">Chọn, cử đi học trung cấp lý luận chính trị theo tiêu chuẩn quy định cho cán bộ lãnh đạo, quản lý </t>
  </si>
  <si>
    <t>Công chức, viên chức là lãnh đạo cấp Phòng và tương đương hoặc quy hoạch lãnh đạo cấp Phòng và tương đương</t>
  </si>
  <si>
    <t>Công chức, viên chức các đơn vị thuộc Bộ chưa đáp ứng tiêu chuẩn theo quy định hoặc chuẩn bị dự thi nâng ngạch</t>
  </si>
  <si>
    <t xml:space="preserve">Công chức, viên chức các đơn vị thuộc Bộ </t>
  </si>
  <si>
    <t>-nt-</t>
  </si>
  <si>
    <t>-</t>
  </si>
  <si>
    <t>BM -01</t>
  </si>
  <si>
    <r>
      <t xml:space="preserve">Phụ lục IX: KẾ HOẠCH CHỌN, CỬ ĐI ĐÀO TẠO, BỒI DƯỠNG CHO CÔNG CHỨC Ở TRONG NƯỚC NĂM 2019
</t>
    </r>
    <r>
      <rPr>
        <b/>
        <i/>
        <sz val="11.5"/>
        <rFont val="Times New Roman"/>
        <family val="1"/>
      </rPr>
      <t>(Ban hành kèm theo Báo cáo số 145/BC-BTP ngày 25 tháng 6 năm 2018 của Bộ Tư pháp)</t>
    </r>
  </si>
  <si>
    <t>Đơn vị tính: lượt người</t>
  </si>
  <si>
    <t xml:space="preserve">                          Nội dung                                                                                                                                                                                                                               Đối tượng</t>
  </si>
  <si>
    <t>Lý luận chính trị</t>
  </si>
  <si>
    <t>Quản lý nhà nước</t>
  </si>
  <si>
    <t>Chuyên môn</t>
  </si>
  <si>
    <t xml:space="preserve">Kiến thức, kỹ năng chuyên ngành </t>
  </si>
  <si>
    <t>Quốc phòng - An ninh</t>
  </si>
  <si>
    <t>Ngoại ngữ</t>
  </si>
  <si>
    <t>Tin học</t>
  </si>
  <si>
    <t>Tổng số</t>
  </si>
  <si>
    <t>Trong đó</t>
  </si>
  <si>
    <t>Cao cấp</t>
  </si>
  <si>
    <t>Trung cấp</t>
  </si>
  <si>
    <t>Sơ cấp</t>
  </si>
  <si>
    <t>Bồi dưỡng</t>
  </si>
  <si>
    <t>Chuyên viên cao cấp</t>
  </si>
  <si>
    <t>Chuyên viên chính</t>
  </si>
  <si>
    <t>Chuyên viên</t>
  </si>
  <si>
    <t>Cán sự</t>
  </si>
  <si>
    <t>Tiến sĩ</t>
  </si>
  <si>
    <t>Thạc sĩ</t>
  </si>
  <si>
    <t>Đại học</t>
  </si>
  <si>
    <t>Cao đẳng</t>
  </si>
  <si>
    <t>Chuyên ngành</t>
  </si>
  <si>
    <t>Vị trí việc làm</t>
  </si>
  <si>
    <t>Cấp phòng</t>
  </si>
  <si>
    <t>Cấp vụ</t>
  </si>
  <si>
    <t>Thứ trưởng</t>
  </si>
  <si>
    <t>Người dân tộc thiểu số</t>
  </si>
  <si>
    <t>Nữ</t>
  </si>
  <si>
    <t>Công chức lãnh đạo quản lý</t>
  </si>
  <si>
    <t>Cấp Bộ, ngành TW</t>
  </si>
  <si>
    <t>Cấp vụ và tương đương</t>
  </si>
  <si>
    <t>Cấp phòng và tương đương</t>
  </si>
  <si>
    <t>Các ngạch công chức</t>
  </si>
  <si>
    <t>Công chức tập sự</t>
  </si>
  <si>
    <t>Tổng cộng:</t>
  </si>
  <si>
    <r>
      <rPr>
        <sz val="8"/>
        <rFont val="Times New Roman"/>
        <family val="1"/>
      </rPr>
      <t>Dự toán kinh phí sử dụng cho công tác ĐT, BD công chức ở trong nước năm 2019 (ĐVT: triệu đồng)</t>
    </r>
    <r>
      <rPr>
        <sz val="10"/>
        <rFont val="Times New Roman"/>
        <family val="1"/>
      </rPr>
      <t xml:space="preserve">: </t>
    </r>
  </si>
  <si>
    <t>5.130 triệu đồng.</t>
  </si>
  <si>
    <t xml:space="preserve">Trong đó: Ngân sách TW: 5.130 triệu đồng                           ; Nguồn khác (Dự án, hợp tác):   0 đồng.                        </t>
  </si>
  <si>
    <t>Ghi chú:</t>
  </si>
  <si>
    <t>- Để tránh trùng lặp, mỗi số liệu đào tạo, bồi dưỡng chỉ được dùng cho một đối tượng. Ví dụ: Đối tượng vừa là Lãnh đạo cấp vụ, vừa là Chuyên viên cao cấp đi học Chương trình cao cấp lý luận chính trị thì chỉ thống kê vào đối tượng Lãnh đạo cấp vụ. Nguyên tắc này áp dụng đối với tất các các biểu mẫu.</t>
  </si>
  <si>
    <t>- Đề nghị đơn vị nghiên cứu kỹ các nội dung, chương trình đào tạo, bồi dưỡng được áp dụng cho từng đối tượng công chức để thống kê chính xác số liệu.</t>
  </si>
  <si>
    <t>NGƯỜI LẬP BIỂU</t>
  </si>
  <si>
    <t>TL. BỘ TRƯỞNG</t>
  </si>
  <si>
    <t>VỤ TRƯỞNG VỤ TỔ CHỨC CÁN BỘ</t>
  </si>
  <si>
    <t>Bùi Thị Thủy</t>
  </si>
  <si>
    <t>Nguyễn Quang Thái</t>
  </si>
  <si>
    <t>BM-02</t>
  </si>
  <si>
    <r>
      <t xml:space="preserve">Phụ lục IX: KẾ HOẠCH CHỌN, CỬ ĐI ĐÀO TẠO, BỒI DƯỠNG CHO VIÊN CHỨC Ở TRONG NƯỚC NĂM 2019
</t>
    </r>
    <r>
      <rPr>
        <b/>
        <i/>
        <sz val="11.5"/>
        <rFont val="Times New Roman"/>
        <family val="1"/>
      </rPr>
      <t>(Ban hành kèm theo Báo cáo số 145/BC-BTP ngày 25 tháng 6 năm 2018 của Bộ Tư pháp)</t>
    </r>
  </si>
  <si>
    <t xml:space="preserve">                         Nội dung                                                                                                                                                                                                                                 Đối tượng</t>
  </si>
  <si>
    <t>Chức danh nghề nghiệp</t>
  </si>
  <si>
    <t>Chức vụ quản lý</t>
  </si>
  <si>
    <t>Bồi dưỡng bắt buộc cập nhật KT</t>
  </si>
  <si>
    <t>Hạng I</t>
  </si>
  <si>
    <t>Hạng II</t>
  </si>
  <si>
    <t>Hạng III</t>
  </si>
  <si>
    <t>Hạng IV</t>
  </si>
  <si>
    <t>Viên chức quản lý</t>
  </si>
  <si>
    <t>Viên chức hành chính</t>
  </si>
  <si>
    <t>Viên chức chuyên môn</t>
  </si>
  <si>
    <t xml:space="preserve">Dự toán kinh phí sử dụng cho công tác ĐT, BD viên chức ở trong nước năm 2019 (ĐVT: triệu đồng): 500 triệu đồng.                </t>
  </si>
  <si>
    <t xml:space="preserve">Trong đó: Ngân sách TW: 500 triệu đồng                          ; Nguồn khác (Dự án, hợp tác): Do đơn vị hỗ trợ hoặc viên chức tự đóng góp.                  </t>
  </si>
  <si>
    <t xml:space="preserve">Ghi chú: </t>
  </si>
  <si>
    <t>Viên chức lãnh đạo, quản lý: Là người đứng đầu và cấp phó của người đứng đầu các đơn vị sự nghiệp công lập; người đứng đầu và cấp phó của người đứng đầu phòng, khoa, ban hoặc các đơn vị tương đương cấp phòng của các đơn vị sự nghiệp công lập;</t>
  </si>
  <si>
    <t>Viên chức hành chính: Viên chức làm việc ở các bộ phận hành chính, tổng hợp, quản trị văn phòng, kế hoạch, tài chính của đơn vị sự nghiệp công lập;</t>
  </si>
  <si>
    <t>Viên chức chuyên môn: Viên chức làm công việc chuyên môn chuyên ngành ở các đơn vị sự nghiệp công lập.</t>
  </si>
  <si>
    <t>BM-03</t>
  </si>
  <si>
    <t>Phụ lục IX: KẾ HOẠCH CHỌN, CỬ ĐI ĐÀO TẠO, BỒI DƯỠNG CHO CÔNG CHỨC, VIÊN CHỨC</t>
  </si>
  <si>
    <r>
      <t xml:space="preserve">Ở NƯỚC NGOÀI NĂM 2019
</t>
    </r>
    <r>
      <rPr>
        <b/>
        <i/>
        <sz val="12"/>
        <rFont val="Times New Roman"/>
        <family val="1"/>
      </rPr>
      <t>(Ban hành kèm theo Báo cáo số 145/BC-BTP ngày 25 tháng 6 năm 2018 của Bộ Tư pháp)</t>
    </r>
  </si>
  <si>
    <t>STT</t>
  </si>
  <si>
    <t xml:space="preserve">                                                     Nội dung                                                                                                                                                                                                                                                                                                                          Đối tượng</t>
  </si>
  <si>
    <t>Nội dung đào tạo, bồi dưỡng</t>
  </si>
  <si>
    <t>Thời gian</t>
  </si>
  <si>
    <t>Quản lý, điều hành chương trình KT - XH</t>
  </si>
  <si>
    <t>Quản lý hành chính công</t>
  </si>
  <si>
    <t>Quản lý nhà nước chuyên ngành, lĩnh vực</t>
  </si>
  <si>
    <t>Xây dựng và phát triển nguồn nhân lực</t>
  </si>
  <si>
    <t>Chính sách công, dịch vụ công</t>
  </si>
  <si>
    <t>Kiến thức hội nhập quốc tế</t>
  </si>
  <si>
    <t>Phương pháp giảng dạy</t>
  </si>
  <si>
    <t>Nội dung khác (sau đại học)</t>
  </si>
  <si>
    <t>Trên 1 năm</t>
  </si>
  <si>
    <t>Từ 2 - 12 tháng</t>
  </si>
  <si>
    <t>Dưới 2 tháng</t>
  </si>
  <si>
    <t>Cán bộ, CC lãnh đạo, quản lý</t>
  </si>
  <si>
    <t>Lãnh đạo cấp Bộ, ngành TW và lãnh đạo cấp tỉnh</t>
  </si>
  <si>
    <t>Cấp Vụ, Sở, huyện và tương đương</t>
  </si>
  <si>
    <t>Công chức</t>
  </si>
  <si>
    <t>Công chức tham mưu, hoạch định chính sách</t>
  </si>
  <si>
    <t>Công chức trong nguồn quy hoạch</t>
  </si>
  <si>
    <t>Giảng viên các cơ sở đào tạo, bồi dưỡng</t>
  </si>
  <si>
    <t>Đối tượng khác (ghi cụ thể)</t>
  </si>
  <si>
    <t xml:space="preserve">Dự toán kinh phí sử dụng cho công tác ĐT, BD cán bộ, công chức, viên chức nước ngoài năm 2019 (ĐVT: triệu đồng): 5.900 triệu đồng.   </t>
  </si>
  <si>
    <t xml:space="preserve">Trong đó: Ngân sách TW: 5.900 triệu đồng                    ; Nguồn khác (Dự án, hợp tác): 0 đồng.                            </t>
  </si>
  <si>
    <t xml:space="preserve">Lớp bồi dưỡng lãnh đạo, quản lý cấp Vụ và tương đương </t>
  </si>
  <si>
    <t xml:space="preserve">Lớp bồi dưỡng lãnh đạo, quản lý cấp Phòng và tương đương </t>
  </si>
  <si>
    <t>Công chức lãnh đạo cấp Vụ và tương đương đã bổ nhiệm nhưng chưa có chứng chỉ bồi dưỡng lãnh đạo, quản lý cấp Vụ; công chức, viên chức quy hoạch lãnh đạo cấp Vụ và tương đương</t>
  </si>
  <si>
    <t>Lớp bồi dưỡng tin học đạt chuẩn kỹ năng sử dụng công nghệ thông tin cơ bản theo Thông tư số 03/2014/TT-BTTTT ngày 11/3/2014 của Bộ Thông tin và Truyền thông quy định Chuẩn kỹ năng sử dụng công nghệ thông tin</t>
  </si>
  <si>
    <t>Công chức, viên chức các đơn vị thuộc Bộ có thâm niêm công tác từ 5 năm trở lên</t>
  </si>
  <si>
    <t>KẾ HOẠCH CHỌN, CỬ CÔNG CHỨC, VIÊN CHỨC ĐI ĐÀO TẠO, BỒI DƯỠNG NĂM 2019</t>
  </si>
  <si>
    <t>Đơn vị: ……………………</t>
  </si>
  <si>
    <t>SỐ LƯỢNG (lượt người)</t>
  </si>
  <si>
    <t>Tổng số:</t>
  </si>
  <si>
    <t xml:space="preserve">DANH SÁCH 
(ghi rõ họ tên, năm sinh, giới tính, chức vụ hoặc ngạch đang giữ) </t>
  </si>
  <si>
    <t>Đi học thạc sỹ</t>
  </si>
  <si>
    <t>Đi học tiến sỹ</t>
  </si>
  <si>
    <t>Đi học quản lý nhà nước ngạch cán sự và tương đương</t>
  </si>
  <si>
    <t>Đi học quản lý nhà nước ngạch chuyên viên và tương đương</t>
  </si>
  <si>
    <t>Đi học quản lý nhà nước ngạch chuyên viên chính và tương đương</t>
  </si>
  <si>
    <t>Đi học quản lý nhà nước ngạch chuyên viên cao cấp và tương đương</t>
  </si>
  <si>
    <t>Công chức, viên chức cấp Phòng của các đơn vị thuộc Bộ chưa có chứng chỉ quốc phòng - an ninh dành cho đối tượng 4</t>
  </si>
  <si>
    <t>Đào tạo sau đại học phù hợp với vị trí việc làm</t>
  </si>
  <si>
    <t>Bồi dưỡng quản lý nhà nước theo tiêu chuẩn chức danh công chức; tiêu chuẩn chức danh nghề nghiệp viên chức</t>
  </si>
  <si>
    <t>Bồi dưỡng kiến thức quốc phòng và an ninh</t>
  </si>
  <si>
    <t>Lớp bồi dưỡng kiến thức về quốc phòng và an ninh (đối tượng 3)</t>
  </si>
  <si>
    <t>Lớp bồi dưỡng kiến thức về quốc phòng và an ninh (đối tượng 4)</t>
  </si>
  <si>
    <t>Chọn, cử đi học kiến thức quốc phòng và an ninh (đối tượng 1,2)</t>
  </si>
  <si>
    <t>Công chức Lãnh đạo Bộ (đối tượng 1), Lãnh đạo cấp Vụ (đối tượng 2)</t>
  </si>
  <si>
    <t>(Ban hành kèm theo Công văn số  ……...       ngày        tháng      năm 2019 của …………….)</t>
  </si>
  <si>
    <t>Đào tạo lý luận chính trị</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</si>
</sst>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 numFmtId="177" formatCode="_(* #,##0.0_);_(* \(#,##0.0\);_(* &quot;-&quot;??_);_(@_)"/>
  </numFmts>
  <fonts count="144">
    <font>
      <sz val="12"/>
      <name val=".VnTime"/>
      <family val="0"/>
    </font>
    <font>
      <sz val="8"/>
      <name val=".VnTime"/>
      <family val="2"/>
    </font>
    <font>
      <sz val="14"/>
      <color indexed="8"/>
      <name val="Times New Roman"/>
      <family val="1"/>
    </font>
    <font>
      <sz val="11"/>
      <color indexed="8"/>
      <name val="Times New Roman"/>
      <family val="1"/>
    </font>
    <font>
      <sz val="12"/>
      <color indexed="8"/>
      <name val="Times New Roman"/>
      <family val="1"/>
    </font>
    <font>
      <b/>
      <u val="single"/>
      <sz val="13"/>
      <name val="Times New Roman"/>
      <family val="1"/>
    </font>
    <font>
      <sz val="11.5"/>
      <name val="Times New Roman"/>
      <family val="1"/>
    </font>
    <font>
      <sz val="13"/>
      <name val="Times New Roman"/>
      <family val="1"/>
    </font>
    <font>
      <sz val="8"/>
      <name val="Times New Roman"/>
      <family val="1"/>
    </font>
    <font>
      <b/>
      <sz val="13"/>
      <name val="Times New Roman"/>
      <family val="1"/>
    </font>
    <font>
      <b/>
      <i/>
      <sz val="13"/>
      <name val="Times New Roman"/>
      <family val="1"/>
    </font>
    <font>
      <i/>
      <sz val="11.5"/>
      <name val="Times New Roman"/>
      <family val="1"/>
    </font>
    <font>
      <b/>
      <i/>
      <sz val="11.5"/>
      <name val="Times New Roman"/>
      <family val="1"/>
    </font>
    <font>
      <b/>
      <sz val="11.5"/>
      <name val="Times New Roman"/>
      <family val="1"/>
    </font>
    <font>
      <sz val="10"/>
      <name val="Times New Roman"/>
      <family val="1"/>
    </font>
    <font>
      <b/>
      <sz val="10"/>
      <name val="Times New Roman"/>
      <family val="1"/>
    </font>
    <font>
      <sz val="9"/>
      <name val="Times New Roman"/>
      <family val="1"/>
    </font>
    <font>
      <i/>
      <sz val="9"/>
      <name val="Times New Roman"/>
      <family val="1"/>
    </font>
    <font>
      <i/>
      <sz val="8"/>
      <name val="Times New Roman"/>
      <family val="1"/>
    </font>
    <font>
      <sz val="12"/>
      <name val="Times New Roman"/>
      <family val="1"/>
    </font>
    <font>
      <sz val="11.5"/>
      <name val=".VnTime"/>
      <family val="2"/>
    </font>
    <font>
      <sz val="10"/>
      <name val=".VnTime"/>
      <family val="2"/>
    </font>
    <font>
      <b/>
      <sz val="12"/>
      <name val="Times New Roman"/>
      <family val="1"/>
    </font>
    <font>
      <b/>
      <sz val="14"/>
      <name val="Times New Roman"/>
      <family val="1"/>
    </font>
    <font>
      <i/>
      <sz val="12"/>
      <name val="Times New Roman"/>
      <family val="1"/>
    </font>
    <font>
      <i/>
      <sz val="10"/>
      <name val="Times New Roman"/>
      <family val="1"/>
    </font>
    <font>
      <sz val="11.5"/>
      <color indexed="8"/>
      <name val="Times New Roman"/>
      <family val="1"/>
    </font>
    <font>
      <b/>
      <u val="single"/>
      <sz val="13"/>
      <color indexed="8"/>
      <name val="Times New Roman"/>
      <family val="1"/>
    </font>
    <font>
      <sz val="13"/>
      <color indexed="8"/>
      <name val="Times New Roman"/>
      <family val="1"/>
    </font>
    <font>
      <sz val="8"/>
      <color indexed="8"/>
      <name val="Times New Roman"/>
      <family val="1"/>
    </font>
    <font>
      <i/>
      <sz val="11.5"/>
      <color indexed="8"/>
      <name val="Times New Roman"/>
      <family val="1"/>
    </font>
    <font>
      <b/>
      <i/>
      <sz val="11.5"/>
      <color indexed="8"/>
      <name val="Times New Roman"/>
      <family val="1"/>
    </font>
    <font>
      <b/>
      <sz val="11.5"/>
      <color indexed="8"/>
      <name val="Times New Roman"/>
      <family val="1"/>
    </font>
    <font>
      <sz val="10"/>
      <color indexed="8"/>
      <name val="Times New Roman"/>
      <family val="1"/>
    </font>
    <font>
      <b/>
      <sz val="10"/>
      <color indexed="8"/>
      <name val="Times New Roman"/>
      <family val="1"/>
    </font>
    <font>
      <b/>
      <sz val="8"/>
      <color indexed="8"/>
      <name val="Times New Roman"/>
      <family val="1"/>
    </font>
    <font>
      <i/>
      <sz val="9"/>
      <color indexed="8"/>
      <name val="Times New Roman"/>
      <family val="1"/>
    </font>
    <font>
      <i/>
      <sz val="8"/>
      <color indexed="8"/>
      <name val="Times New Roman"/>
      <family val="1"/>
    </font>
    <font>
      <b/>
      <sz val="12"/>
      <color indexed="8"/>
      <name val="Times New Roman"/>
      <family val="1"/>
    </font>
    <font>
      <sz val="11.5"/>
      <color indexed="8"/>
      <name val=".VnTime"/>
      <family val="2"/>
    </font>
    <font>
      <sz val="10"/>
      <color indexed="8"/>
      <name val=".VnTime"/>
      <family val="2"/>
    </font>
    <font>
      <b/>
      <i/>
      <sz val="13"/>
      <color indexed="8"/>
      <name val="Times New Roman"/>
      <family val="1"/>
    </font>
    <font>
      <sz val="9"/>
      <color indexed="8"/>
      <name val="Times New Roman"/>
      <family val="1"/>
    </font>
    <font>
      <b/>
      <sz val="13"/>
      <color indexed="8"/>
      <name val="Times New Roman"/>
      <family val="1"/>
    </font>
    <font>
      <b/>
      <i/>
      <sz val="14"/>
      <name val="Times New Roman"/>
      <family val="1"/>
    </font>
    <font>
      <b/>
      <u val="single"/>
      <sz val="14"/>
      <name val="Times New Roman"/>
      <family val="1"/>
    </font>
    <font>
      <sz val="11"/>
      <name val="Times New Roman"/>
      <family val="1"/>
    </font>
    <font>
      <b/>
      <i/>
      <sz val="12"/>
      <name val="Times New Roman"/>
      <family val="1"/>
    </font>
    <font>
      <sz val="11.5"/>
      <color indexed="36"/>
      <name val="Times New Roman"/>
      <family val="1"/>
    </font>
    <font>
      <b/>
      <sz val="11.5"/>
      <color indexed="36"/>
      <name val="Times New Roman"/>
      <family val="1"/>
    </font>
    <font>
      <sz val="11.5"/>
      <color indexed="10"/>
      <name val="Times New Roman"/>
      <family val="1"/>
    </font>
    <font>
      <u val="single"/>
      <sz val="13"/>
      <name val="Times New Roman"/>
      <family val="1"/>
    </font>
    <font>
      <b/>
      <sz val="11"/>
      <name val="Times New Roman"/>
      <family val="1"/>
    </font>
    <font>
      <b/>
      <sz val="9"/>
      <name val="Times New Roman"/>
      <family val="1"/>
    </font>
    <font>
      <b/>
      <i/>
      <sz val="9"/>
      <name val="Times New Roman"/>
      <family val="1"/>
    </font>
    <font>
      <b/>
      <i/>
      <sz val="10"/>
      <name val="Times New Roman"/>
      <family val="1"/>
    </font>
    <font>
      <i/>
      <sz val="11"/>
      <name val="Times New Roman"/>
      <family val="1"/>
    </font>
    <font>
      <i/>
      <sz val="13"/>
      <name val="Times New Roman"/>
      <family val="1"/>
    </font>
    <font>
      <b/>
      <sz val="11"/>
      <color indexed="8"/>
      <name val="Times New Roman"/>
      <family val="1"/>
    </font>
    <font>
      <b/>
      <sz val="11.5"/>
      <name val=".VnTimeH"/>
      <family val="2"/>
    </font>
    <font>
      <i/>
      <sz val="10"/>
      <name val=".VnTime"/>
      <family val="2"/>
    </font>
    <font>
      <sz val="9"/>
      <name val=".VnTime"/>
      <family val="2"/>
    </font>
    <font>
      <sz val="8.5"/>
      <name val=".VnTime"/>
      <family val="2"/>
    </font>
    <font>
      <b/>
      <sz val="8"/>
      <name val="Times New Roman"/>
      <family val="1"/>
    </font>
    <font>
      <b/>
      <sz val="8"/>
      <name val=".VnTime"/>
      <family val="2"/>
    </font>
    <font>
      <b/>
      <sz val="12"/>
      <name val=".VnTime"/>
      <family val="2"/>
    </font>
    <font>
      <i/>
      <sz val="8"/>
      <name val=".VnTime"/>
      <family val="2"/>
    </font>
    <font>
      <b/>
      <sz val="12"/>
      <name val=".VnTimeH"/>
      <family val="2"/>
    </font>
    <font>
      <sz val="11"/>
      <name val=".VnTime"/>
      <family val="2"/>
    </font>
    <font>
      <b/>
      <sz val="11"/>
      <name val=".VnTime"/>
      <family val="2"/>
    </font>
    <font>
      <b/>
      <sz val="9"/>
      <name val=".VnTime"/>
      <family val="2"/>
    </font>
    <font>
      <b/>
      <i/>
      <sz val="9"/>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VnTime"/>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VnTime"/>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36"/>
      <name val="Times New Roman"/>
      <family val="1"/>
    </font>
    <font>
      <i/>
      <sz val="11"/>
      <color indexed="36"/>
      <name val="Times New Roman"/>
      <family val="1"/>
    </font>
    <font>
      <i/>
      <sz val="11.5"/>
      <color indexed="36"/>
      <name val="Times New Roman"/>
      <family val="1"/>
    </font>
    <font>
      <i/>
      <sz val="11.5"/>
      <color indexed="10"/>
      <name val="Times New Roman"/>
      <family val="1"/>
    </font>
    <font>
      <b/>
      <sz val="11.5"/>
      <color indexed="10"/>
      <name val="Times New Roman"/>
      <family val="1"/>
    </font>
    <font>
      <b/>
      <i/>
      <sz val="12"/>
      <color indexed="8"/>
      <name val="Times New Roman"/>
      <family val="1"/>
    </font>
    <font>
      <i/>
      <sz val="12"/>
      <color indexed="8"/>
      <name val="Times New Roman"/>
      <family val="1"/>
    </font>
    <font>
      <u val="single"/>
      <sz val="14"/>
      <color indexed="8"/>
      <name val="Times New Roman"/>
      <family val="1"/>
    </font>
    <font>
      <i/>
      <sz val="10"/>
      <color indexed="8"/>
      <name val="Times New Roman"/>
      <family val="1"/>
    </font>
    <font>
      <b/>
      <u val="single"/>
      <sz val="14"/>
      <color indexed="8"/>
      <name val="Times New Roman"/>
      <family val="1"/>
    </font>
    <font>
      <sz val="12"/>
      <color indexed="8"/>
      <name val=".VnTime"/>
      <family val="2"/>
    </font>
    <font>
      <b/>
      <sz val="14"/>
      <color indexed="8"/>
      <name val="Times New Roman"/>
      <family val="1"/>
    </font>
    <font>
      <i/>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VnTime"/>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VnTime"/>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7030A0"/>
      <name val="Times New Roman"/>
      <family val="1"/>
    </font>
    <font>
      <sz val="11.5"/>
      <color rgb="FF7030A0"/>
      <name val="Times New Roman"/>
      <family val="1"/>
    </font>
    <font>
      <i/>
      <sz val="11"/>
      <color rgb="FF7030A0"/>
      <name val="Times New Roman"/>
      <family val="1"/>
    </font>
    <font>
      <i/>
      <sz val="11.5"/>
      <color rgb="FF7030A0"/>
      <name val="Times New Roman"/>
      <family val="1"/>
    </font>
    <font>
      <sz val="11.5"/>
      <color rgb="FFFF0000"/>
      <name val="Times New Roman"/>
      <family val="1"/>
    </font>
    <font>
      <i/>
      <sz val="11.5"/>
      <color rgb="FFFF0000"/>
      <name val="Times New Roman"/>
      <family val="1"/>
    </font>
    <font>
      <b/>
      <sz val="11.5"/>
      <color rgb="FF7030A0"/>
      <name val="Times New Roman"/>
      <family val="1"/>
    </font>
    <font>
      <b/>
      <sz val="11.5"/>
      <color rgb="FFFF0000"/>
      <name val="Times New Roman"/>
      <family val="1"/>
    </font>
    <font>
      <sz val="12"/>
      <color theme="1"/>
      <name val="Times New Roman"/>
      <family val="1"/>
    </font>
    <font>
      <b/>
      <sz val="12"/>
      <color theme="1"/>
      <name val="Times New Roman"/>
      <family val="1"/>
    </font>
    <font>
      <b/>
      <i/>
      <sz val="12"/>
      <color theme="1"/>
      <name val="Times New Roman"/>
      <family val="1"/>
    </font>
    <font>
      <i/>
      <sz val="12"/>
      <color theme="1"/>
      <name val="Times New Roman"/>
      <family val="1"/>
    </font>
    <font>
      <u val="single"/>
      <sz val="14"/>
      <color theme="1"/>
      <name val="Times New Roman"/>
      <family val="1"/>
    </font>
    <font>
      <i/>
      <sz val="10"/>
      <color theme="1"/>
      <name val="Times New Roman"/>
      <family val="1"/>
    </font>
    <font>
      <i/>
      <sz val="9"/>
      <color theme="1"/>
      <name val="Times New Roman"/>
      <family val="1"/>
    </font>
    <font>
      <b/>
      <u val="single"/>
      <sz val="14"/>
      <color theme="1"/>
      <name val="Times New Roman"/>
      <family val="1"/>
    </font>
    <font>
      <sz val="12"/>
      <color theme="1"/>
      <name val=".VnTime"/>
      <family val="2"/>
    </font>
    <font>
      <i/>
      <sz val="11.5"/>
      <color theme="1"/>
      <name val="Times New Roman"/>
      <family val="1"/>
    </font>
    <font>
      <b/>
      <sz val="14"/>
      <color theme="1"/>
      <name val="Times New Roman"/>
      <family val="1"/>
    </font>
    <font>
      <i/>
      <sz val="14"/>
      <color theme="1"/>
      <name val="Times New Roman"/>
      <family val="1"/>
    </font>
    <font>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7" fillId="27" borderId="1" applyNumberFormat="0" applyAlignment="0" applyProtection="0"/>
    <xf numFmtId="0" fontId="10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29" borderId="0" applyNumberFormat="0" applyBorder="0" applyAlignment="0" applyProtection="0"/>
    <xf numFmtId="0" fontId="112" fillId="0" borderId="3" applyNumberFormat="0" applyFill="0" applyAlignment="0" applyProtection="0"/>
    <xf numFmtId="0" fontId="113" fillId="0" borderId="4" applyNumberFormat="0" applyFill="0" applyAlignment="0" applyProtection="0"/>
    <xf numFmtId="0" fontId="114" fillId="0" borderId="5" applyNumberFormat="0" applyFill="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30" borderId="1" applyNumberFormat="0" applyAlignment="0" applyProtection="0"/>
    <xf numFmtId="0" fontId="117" fillId="0" borderId="6" applyNumberFormat="0" applyFill="0" applyAlignment="0" applyProtection="0"/>
    <xf numFmtId="0" fontId="118" fillId="31" borderId="0" applyNumberFormat="0" applyBorder="0" applyAlignment="0" applyProtection="0"/>
    <xf numFmtId="0" fontId="0" fillId="0" borderId="0">
      <alignment/>
      <protection/>
    </xf>
    <xf numFmtId="0" fontId="21" fillId="0" borderId="0">
      <alignment/>
      <protection/>
    </xf>
    <xf numFmtId="0" fontId="0" fillId="32" borderId="7" applyNumberFormat="0" applyFont="0" applyAlignment="0" applyProtection="0"/>
    <xf numFmtId="0" fontId="119" fillId="27" borderId="8" applyNumberFormat="0" applyAlignment="0" applyProtection="0"/>
    <xf numFmtId="9" fontId="0" fillId="0" borderId="0" applyFont="0" applyFill="0" applyBorder="0" applyAlignment="0" applyProtection="0"/>
    <xf numFmtId="0" fontId="120" fillId="0" borderId="0" applyNumberFormat="0" applyFill="0" applyBorder="0" applyAlignment="0" applyProtection="0"/>
    <xf numFmtId="0" fontId="121" fillId="0" borderId="9" applyNumberFormat="0" applyFill="0" applyAlignment="0" applyProtection="0"/>
    <xf numFmtId="0" fontId="122" fillId="0" borderId="0" applyNumberFormat="0" applyFill="0" applyBorder="0" applyAlignment="0" applyProtection="0"/>
  </cellStyleXfs>
  <cellXfs count="568">
    <xf numFmtId="0" fontId="0" fillId="0" borderId="0" xfId="0" applyAlignment="1">
      <alignment/>
    </xf>
    <xf numFmtId="0" fontId="26" fillId="0" borderId="0" xfId="0" applyFont="1" applyAlignment="1">
      <alignment/>
    </xf>
    <xf numFmtId="0" fontId="27" fillId="0" borderId="0" xfId="0" applyFont="1" applyFill="1" applyAlignment="1">
      <alignment horizontal="center"/>
    </xf>
    <xf numFmtId="0" fontId="28" fillId="0" borderId="0" xfId="0" applyFont="1" applyFill="1" applyAlignment="1">
      <alignment/>
    </xf>
    <xf numFmtId="0" fontId="28" fillId="0" borderId="0" xfId="0" applyFont="1" applyFill="1" applyAlignment="1">
      <alignment horizontal="center"/>
    </xf>
    <xf numFmtId="0" fontId="28" fillId="0" borderId="0" xfId="0" applyFont="1" applyFill="1" applyAlignment="1">
      <alignment horizontal="right"/>
    </xf>
    <xf numFmtId="0" fontId="29" fillId="0" borderId="0" xfId="0" applyFont="1" applyAlignment="1">
      <alignment/>
    </xf>
    <xf numFmtId="0" fontId="30" fillId="0" borderId="0" xfId="0" applyFont="1" applyFill="1" applyAlignment="1">
      <alignment horizontal="center"/>
    </xf>
    <xf numFmtId="0" fontId="31" fillId="0" borderId="0" xfId="0" applyFont="1" applyFill="1" applyAlignment="1">
      <alignment horizontal="center"/>
    </xf>
    <xf numFmtId="0" fontId="32" fillId="0" borderId="0" xfId="0" applyFont="1" applyFill="1" applyAlignment="1">
      <alignment horizontal="center"/>
    </xf>
    <xf numFmtId="0" fontId="29" fillId="0" borderId="0" xfId="0" applyFont="1" applyAlignment="1">
      <alignment/>
    </xf>
    <xf numFmtId="0" fontId="26" fillId="0" borderId="0" xfId="0" applyFont="1" applyAlignment="1">
      <alignment/>
    </xf>
    <xf numFmtId="0" fontId="33" fillId="0" borderId="10" xfId="0" applyFont="1" applyFill="1" applyBorder="1" applyAlignment="1" quotePrefix="1">
      <alignment horizontal="center" vertical="center" wrapText="1"/>
    </xf>
    <xf numFmtId="0" fontId="34"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3" fillId="0" borderId="0" xfId="0" applyFont="1" applyBorder="1" applyAlignment="1">
      <alignment/>
    </xf>
    <xf numFmtId="0" fontId="26" fillId="0" borderId="10" xfId="0" applyFont="1" applyFill="1" applyBorder="1" applyAlignment="1" quotePrefix="1">
      <alignment horizontal="center" vertical="top" wrapText="1"/>
    </xf>
    <xf numFmtId="0" fontId="26" fillId="0" borderId="10" xfId="0" applyFont="1" applyFill="1" applyBorder="1" applyAlignment="1">
      <alignment horizontal="left" vertical="top" wrapText="1"/>
    </xf>
    <xf numFmtId="0" fontId="26" fillId="0" borderId="10" xfId="0" applyFont="1" applyFill="1" applyBorder="1" applyAlignment="1">
      <alignment horizontal="center" vertical="top" wrapText="1"/>
    </xf>
    <xf numFmtId="4" fontId="26" fillId="0" borderId="10" xfId="0" applyNumberFormat="1" applyFont="1" applyFill="1" applyBorder="1" applyAlignment="1">
      <alignment horizontal="right" vertical="top" wrapText="1"/>
    </xf>
    <xf numFmtId="0" fontId="26" fillId="0" borderId="10" xfId="0" applyFont="1" applyFill="1" applyBorder="1" applyAlignment="1">
      <alignment vertical="top" wrapText="1"/>
    </xf>
    <xf numFmtId="0" fontId="29" fillId="0" borderId="10" xfId="0" applyFont="1" applyBorder="1" applyAlignment="1">
      <alignment/>
    </xf>
    <xf numFmtId="0" fontId="26" fillId="0" borderId="0" xfId="0" applyFont="1" applyBorder="1" applyAlignment="1">
      <alignment/>
    </xf>
    <xf numFmtId="4" fontId="31" fillId="0" borderId="10" xfId="0" applyNumberFormat="1" applyFont="1" applyFill="1" applyBorder="1" applyAlignment="1">
      <alignment horizontal="right" vertical="top" wrapText="1"/>
    </xf>
    <xf numFmtId="0" fontId="26" fillId="0" borderId="0" xfId="0" applyFont="1" applyBorder="1" applyAlignment="1">
      <alignment vertical="top"/>
    </xf>
    <xf numFmtId="0" fontId="29" fillId="0" borderId="0" xfId="0" applyFont="1" applyBorder="1" applyAlignment="1">
      <alignment/>
    </xf>
    <xf numFmtId="0" fontId="34" fillId="0" borderId="10" xfId="0" applyFont="1" applyFill="1" applyBorder="1" applyAlignment="1" quotePrefix="1">
      <alignment horizontal="center" vertical="top" wrapText="1"/>
    </xf>
    <xf numFmtId="0" fontId="34" fillId="0" borderId="10" xfId="0" applyFont="1" applyFill="1" applyBorder="1" applyAlignment="1">
      <alignment horizontal="center" vertical="top" wrapText="1"/>
    </xf>
    <xf numFmtId="0" fontId="33" fillId="0" borderId="0" xfId="0" applyFont="1" applyBorder="1" applyAlignment="1">
      <alignment vertical="top"/>
    </xf>
    <xf numFmtId="0" fontId="36" fillId="0" borderId="10" xfId="0" applyFont="1" applyFill="1" applyBorder="1" applyAlignment="1">
      <alignment vertical="top" wrapText="1"/>
    </xf>
    <xf numFmtId="0" fontId="37" fillId="0" borderId="10" xfId="0" applyFont="1" applyBorder="1" applyAlignment="1">
      <alignment vertical="top" wrapText="1"/>
    </xf>
    <xf numFmtId="4" fontId="26" fillId="0" borderId="11" xfId="0" applyNumberFormat="1" applyFont="1" applyFill="1" applyBorder="1" applyAlignment="1">
      <alignment horizontal="right" vertical="top" wrapText="1"/>
    </xf>
    <xf numFmtId="0" fontId="29" fillId="0" borderId="10" xfId="0" applyFont="1" applyBorder="1" applyAlignment="1">
      <alignment vertical="top" wrapText="1"/>
    </xf>
    <xf numFmtId="0" fontId="26" fillId="0" borderId="10" xfId="0" applyFont="1" applyBorder="1" applyAlignment="1">
      <alignment/>
    </xf>
    <xf numFmtId="4" fontId="26" fillId="0" borderId="10" xfId="0" applyNumberFormat="1" applyFont="1" applyFill="1" applyBorder="1" applyAlignment="1">
      <alignment horizontal="left" vertical="top" wrapText="1"/>
    </xf>
    <xf numFmtId="0" fontId="26" fillId="0" borderId="11" xfId="0" applyFont="1" applyFill="1" applyBorder="1" applyAlignment="1">
      <alignment horizontal="center" vertical="top" wrapText="1"/>
    </xf>
    <xf numFmtId="0" fontId="26" fillId="33" borderId="10" xfId="0" applyFont="1" applyFill="1" applyBorder="1" applyAlignment="1">
      <alignment horizontal="left" vertical="top" wrapText="1"/>
    </xf>
    <xf numFmtId="0" fontId="26" fillId="33" borderId="10" xfId="0" applyFont="1" applyFill="1" applyBorder="1" applyAlignment="1">
      <alignment horizontal="center" vertical="top" wrapText="1"/>
    </xf>
    <xf numFmtId="4" fontId="26" fillId="33" borderId="10" xfId="0" applyNumberFormat="1" applyFont="1" applyFill="1" applyBorder="1" applyAlignment="1">
      <alignment horizontal="right" vertical="top" wrapText="1"/>
    </xf>
    <xf numFmtId="0" fontId="26" fillId="0" borderId="10" xfId="0" applyFont="1" applyBorder="1" applyAlignment="1">
      <alignment vertical="top" wrapText="1"/>
    </xf>
    <xf numFmtId="0" fontId="26" fillId="0" borderId="0" xfId="0" applyFont="1" applyFill="1" applyBorder="1" applyAlignment="1">
      <alignment/>
    </xf>
    <xf numFmtId="0" fontId="26" fillId="0" borderId="12" xfId="0" applyFont="1" applyFill="1" applyBorder="1" applyAlignment="1" quotePrefix="1">
      <alignment horizontal="center" vertical="top" wrapText="1"/>
    </xf>
    <xf numFmtId="0" fontId="26" fillId="0" borderId="12" xfId="0" applyFont="1" applyFill="1" applyBorder="1" applyAlignment="1">
      <alignment vertical="top" wrapText="1"/>
    </xf>
    <xf numFmtId="0" fontId="26" fillId="0" borderId="11" xfId="0" applyFont="1" applyFill="1" applyBorder="1" applyAlignment="1" quotePrefix="1">
      <alignment horizontal="center" vertical="top" wrapText="1"/>
    </xf>
    <xf numFmtId="0" fontId="26" fillId="0" borderId="11" xfId="0" applyFont="1" applyFill="1" applyBorder="1" applyAlignment="1">
      <alignment vertical="top" wrapText="1"/>
    </xf>
    <xf numFmtId="0" fontId="3" fillId="0" borderId="11" xfId="0" applyFont="1" applyFill="1" applyBorder="1" applyAlignment="1">
      <alignment horizontal="center" vertical="top" wrapText="1"/>
    </xf>
    <xf numFmtId="0" fontId="26" fillId="0" borderId="10" xfId="0" applyFont="1" applyFill="1" applyBorder="1" applyAlignment="1">
      <alignment vertical="top"/>
    </xf>
    <xf numFmtId="0" fontId="29" fillId="0" borderId="10" xfId="0" applyFont="1" applyFill="1" applyBorder="1" applyAlignment="1">
      <alignment vertical="top"/>
    </xf>
    <xf numFmtId="0" fontId="26" fillId="0" borderId="0" xfId="0" applyFont="1" applyBorder="1" applyAlignment="1">
      <alignment horizontal="right" vertical="top" wrapText="1"/>
    </xf>
    <xf numFmtId="0" fontId="32" fillId="0" borderId="0" xfId="0" applyFont="1" applyBorder="1" applyAlignment="1" quotePrefix="1">
      <alignment horizontal="right" vertical="top" wrapText="1"/>
    </xf>
    <xf numFmtId="0" fontId="32" fillId="0" borderId="0" xfId="0" applyFont="1" applyBorder="1" applyAlignment="1" quotePrefix="1">
      <alignment horizontal="center" vertical="top" wrapText="1"/>
    </xf>
    <xf numFmtId="4" fontId="26" fillId="0" borderId="0" xfId="0" applyNumberFormat="1" applyFont="1" applyBorder="1" applyAlignment="1">
      <alignment horizontal="right" vertical="top" wrapText="1"/>
    </xf>
    <xf numFmtId="0" fontId="26" fillId="0" borderId="0" xfId="0" applyFont="1" applyFill="1" applyBorder="1" applyAlignment="1">
      <alignment vertical="top"/>
    </xf>
    <xf numFmtId="0" fontId="29" fillId="0" borderId="0" xfId="0" applyFont="1" applyFill="1" applyBorder="1" applyAlignment="1">
      <alignment vertical="top"/>
    </xf>
    <xf numFmtId="0" fontId="34" fillId="0" borderId="10" xfId="0" applyFont="1" applyBorder="1" applyAlignment="1">
      <alignment horizontal="center" vertical="center" wrapText="1"/>
    </xf>
    <xf numFmtId="0" fontId="33" fillId="0" borderId="0" xfId="0" applyFont="1" applyFill="1" applyAlignment="1">
      <alignment/>
    </xf>
    <xf numFmtId="0" fontId="26" fillId="0" borderId="10" xfId="0" applyFont="1" applyBorder="1" applyAlignment="1">
      <alignment horizontal="center" vertical="top" wrapText="1"/>
    </xf>
    <xf numFmtId="0" fontId="26" fillId="0" borderId="11" xfId="0" applyFont="1" applyFill="1" applyBorder="1" applyAlignment="1">
      <alignment horizontal="left" vertical="top" wrapText="1"/>
    </xf>
    <xf numFmtId="4" fontId="26" fillId="0" borderId="10" xfId="0" applyNumberFormat="1" applyFont="1" applyBorder="1" applyAlignment="1">
      <alignment horizontal="right" vertical="top" wrapText="1"/>
    </xf>
    <xf numFmtId="0" fontId="26" fillId="0" borderId="0" xfId="0" applyFont="1" applyFill="1" applyAlignment="1">
      <alignment/>
    </xf>
    <xf numFmtId="0" fontId="29" fillId="0" borderId="10" xfId="0" applyFont="1" applyBorder="1" applyAlignment="1">
      <alignment vertical="top"/>
    </xf>
    <xf numFmtId="0" fontId="26" fillId="0" borderId="10" xfId="0" applyFont="1" applyBorder="1" applyAlignment="1">
      <alignment vertical="top"/>
    </xf>
    <xf numFmtId="4" fontId="31" fillId="0" borderId="10" xfId="0" applyNumberFormat="1" applyFont="1" applyBorder="1" applyAlignment="1">
      <alignment horizontal="right" wrapText="1"/>
    </xf>
    <xf numFmtId="0" fontId="26" fillId="0" borderId="13" xfId="0" applyFont="1" applyBorder="1" applyAlignment="1">
      <alignment horizontal="center"/>
    </xf>
    <xf numFmtId="0" fontId="26" fillId="0" borderId="0" xfId="0" applyFont="1" applyAlignment="1">
      <alignment horizontal="center"/>
    </xf>
    <xf numFmtId="0" fontId="26" fillId="0" borderId="0" xfId="0" applyFont="1" applyAlignment="1">
      <alignment horizontal="right"/>
    </xf>
    <xf numFmtId="0" fontId="26" fillId="0" borderId="0" xfId="0" applyFont="1" applyAlignment="1">
      <alignment vertical="top"/>
    </xf>
    <xf numFmtId="0" fontId="5"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right"/>
    </xf>
    <xf numFmtId="0" fontId="11" fillId="0" borderId="0" xfId="0"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14" fillId="0" borderId="10" xfId="0" applyFont="1" applyFill="1" applyBorder="1" applyAlignment="1" quotePrefix="1">
      <alignment horizontal="center" vertical="center" wrapText="1"/>
    </xf>
    <xf numFmtId="0" fontId="15" fillId="0" borderId="10" xfId="0" applyFont="1" applyFill="1" applyBorder="1" applyAlignment="1">
      <alignment horizontal="center" vertical="center" wrapText="1"/>
    </xf>
    <xf numFmtId="0" fontId="6" fillId="0" borderId="10" xfId="0" applyFont="1" applyFill="1" applyBorder="1" applyAlignment="1" quotePrefix="1">
      <alignment horizontal="center"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4" fontId="6" fillId="0" borderId="10" xfId="0" applyNumberFormat="1" applyFont="1" applyFill="1" applyBorder="1" applyAlignment="1">
      <alignment horizontal="right" vertical="top" wrapText="1"/>
    </xf>
    <xf numFmtId="0" fontId="6" fillId="0" borderId="10" xfId="0" applyFont="1" applyFill="1" applyBorder="1" applyAlignment="1">
      <alignment vertical="top" wrapText="1"/>
    </xf>
    <xf numFmtId="4" fontId="12" fillId="0" borderId="10" xfId="0" applyNumberFormat="1" applyFont="1" applyFill="1" applyBorder="1" applyAlignment="1">
      <alignment horizontal="right" vertical="top" wrapText="1"/>
    </xf>
    <xf numFmtId="0" fontId="15" fillId="0" borderId="10" xfId="0" applyFont="1" applyFill="1" applyBorder="1" applyAlignment="1" quotePrefix="1">
      <alignment horizontal="center" vertical="top" wrapText="1"/>
    </xf>
    <xf numFmtId="0" fontId="15" fillId="0" borderId="10" xfId="0" applyFont="1" applyFill="1" applyBorder="1" applyAlignment="1">
      <alignment horizontal="center" vertical="top" wrapText="1"/>
    </xf>
    <xf numFmtId="0" fontId="17" fillId="0" borderId="10" xfId="0" applyFont="1" applyFill="1" applyBorder="1" applyAlignment="1">
      <alignment vertical="top" wrapText="1"/>
    </xf>
    <xf numFmtId="0" fontId="6" fillId="0" borderId="0" xfId="0" applyFont="1" applyFill="1" applyBorder="1" applyAlignment="1">
      <alignment/>
    </xf>
    <xf numFmtId="0" fontId="18" fillId="0" borderId="10" xfId="0" applyFont="1" applyFill="1" applyBorder="1" applyAlignment="1">
      <alignment vertical="top" wrapText="1"/>
    </xf>
    <xf numFmtId="4" fontId="6" fillId="0" borderId="11" xfId="0" applyNumberFormat="1" applyFont="1" applyFill="1" applyBorder="1" applyAlignment="1">
      <alignment horizontal="right" vertical="top" wrapText="1"/>
    </xf>
    <xf numFmtId="0" fontId="8" fillId="0" borderId="10" xfId="0" applyFont="1" applyFill="1" applyBorder="1" applyAlignment="1">
      <alignment vertical="top" wrapText="1"/>
    </xf>
    <xf numFmtId="0" fontId="6" fillId="0" borderId="10" xfId="0" applyFont="1" applyFill="1" applyBorder="1" applyAlignment="1">
      <alignment/>
    </xf>
    <xf numFmtId="4" fontId="6" fillId="0" borderId="10" xfId="0" applyNumberFormat="1" applyFont="1" applyFill="1" applyBorder="1" applyAlignment="1">
      <alignment horizontal="left"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vertical="top" wrapText="1"/>
    </xf>
    <xf numFmtId="0" fontId="6" fillId="0" borderId="10" xfId="0" applyFont="1" applyFill="1" applyBorder="1" applyAlignment="1">
      <alignment vertical="top"/>
    </xf>
    <xf numFmtId="0" fontId="8" fillId="0" borderId="10" xfId="0" applyFont="1" applyFill="1" applyBorder="1" applyAlignment="1">
      <alignment vertical="top"/>
    </xf>
    <xf numFmtId="0" fontId="6" fillId="0" borderId="0" xfId="0" applyFont="1" applyFill="1" applyBorder="1" applyAlignment="1">
      <alignment vertical="top"/>
    </xf>
    <xf numFmtId="0" fontId="8" fillId="0" borderId="0" xfId="0" applyFont="1" applyFill="1" applyBorder="1" applyAlignment="1">
      <alignment vertical="top"/>
    </xf>
    <xf numFmtId="0" fontId="14" fillId="0" borderId="0" xfId="0" applyFont="1" applyFill="1" applyAlignment="1">
      <alignment/>
    </xf>
    <xf numFmtId="0" fontId="6" fillId="0" borderId="11" xfId="0" applyFont="1" applyFill="1" applyBorder="1" applyAlignment="1">
      <alignment horizontal="left" vertical="top" wrapText="1"/>
    </xf>
    <xf numFmtId="0" fontId="6" fillId="0" borderId="0" xfId="0" applyFont="1" applyFill="1" applyAlignment="1">
      <alignment/>
    </xf>
    <xf numFmtId="4" fontId="23" fillId="0" borderId="10" xfId="0" applyNumberFormat="1" applyFont="1" applyFill="1" applyBorder="1" applyAlignment="1">
      <alignment horizontal="right" vertical="center" wrapText="1"/>
    </xf>
    <xf numFmtId="4" fontId="22" fillId="0" borderId="10" xfId="0" applyNumberFormat="1" applyFont="1" applyFill="1" applyBorder="1" applyAlignment="1">
      <alignment horizontal="right" vertical="center" wrapText="1"/>
    </xf>
    <xf numFmtId="4" fontId="24" fillId="0" borderId="10" xfId="0" applyNumberFormat="1" applyFont="1" applyFill="1" applyBorder="1" applyAlignment="1">
      <alignment horizontal="right" vertical="center" wrapText="1"/>
    </xf>
    <xf numFmtId="0" fontId="8" fillId="0" borderId="0" xfId="0" applyFont="1" applyFill="1" applyAlignment="1">
      <alignment/>
    </xf>
    <xf numFmtId="0" fontId="8" fillId="0" borderId="0" xfId="0" applyFont="1" applyFill="1" applyAlignment="1">
      <alignment/>
    </xf>
    <xf numFmtId="0" fontId="6" fillId="0" borderId="0" xfId="0" applyFont="1" applyFill="1" applyAlignment="1">
      <alignment/>
    </xf>
    <xf numFmtId="0" fontId="14" fillId="0" borderId="0" xfId="0" applyFont="1" applyFill="1" applyBorder="1" applyAlignment="1">
      <alignment/>
    </xf>
    <xf numFmtId="0" fontId="8" fillId="0" borderId="10" xfId="0" applyFont="1" applyFill="1" applyBorder="1" applyAlignment="1">
      <alignment/>
    </xf>
    <xf numFmtId="4" fontId="6" fillId="0" borderId="0" xfId="0" applyNumberFormat="1" applyFont="1" applyFill="1" applyBorder="1" applyAlignment="1">
      <alignment/>
    </xf>
    <xf numFmtId="4" fontId="13" fillId="0" borderId="0" xfId="0" applyNumberFormat="1" applyFont="1" applyFill="1" applyBorder="1" applyAlignment="1">
      <alignment/>
    </xf>
    <xf numFmtId="0" fontId="8" fillId="0" borderId="0" xfId="0" applyFont="1" applyFill="1" applyBorder="1" applyAlignment="1">
      <alignment/>
    </xf>
    <xf numFmtId="0" fontId="14" fillId="0" borderId="0" xfId="0" applyFont="1" applyFill="1" applyBorder="1" applyAlignment="1">
      <alignment vertical="top"/>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1" fillId="0" borderId="10" xfId="0" applyFont="1" applyFill="1" applyBorder="1" applyAlignment="1">
      <alignment horizontal="center"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alignment vertical="top" wrapText="1"/>
    </xf>
    <xf numFmtId="0" fontId="6" fillId="0" borderId="0" xfId="0" applyFont="1" applyFill="1" applyBorder="1" applyAlignment="1">
      <alignment horizontal="right" vertical="top" wrapText="1"/>
    </xf>
    <xf numFmtId="0" fontId="13" fillId="0" borderId="0" xfId="0" applyFont="1" applyFill="1" applyBorder="1" applyAlignment="1" quotePrefix="1">
      <alignment horizontal="right" vertical="top" wrapText="1"/>
    </xf>
    <xf numFmtId="0" fontId="13" fillId="0" borderId="0" xfId="0" applyFont="1" applyFill="1" applyBorder="1" applyAlignment="1" quotePrefix="1">
      <alignment horizontal="center" vertical="top" wrapText="1"/>
    </xf>
    <xf numFmtId="4" fontId="6" fillId="0" borderId="0" xfId="0" applyNumberFormat="1" applyFont="1" applyFill="1" applyBorder="1" applyAlignment="1">
      <alignment horizontal="right" vertical="top" wrapText="1"/>
    </xf>
    <xf numFmtId="4" fontId="12" fillId="0" borderId="10" xfId="0" applyNumberFormat="1" applyFont="1" applyFill="1" applyBorder="1" applyAlignment="1">
      <alignment horizontal="right" wrapText="1"/>
    </xf>
    <xf numFmtId="0" fontId="6" fillId="0" borderId="13" xfId="0"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vertical="top"/>
    </xf>
    <xf numFmtId="0" fontId="18" fillId="0" borderId="10" xfId="0" applyFont="1" applyFill="1" applyBorder="1" applyAlignment="1">
      <alignment vertical="top" wrapText="1"/>
    </xf>
    <xf numFmtId="0" fontId="11" fillId="0" borderId="10" xfId="0" applyFont="1" applyFill="1" applyBorder="1" applyAlignment="1">
      <alignment horizontal="center" vertical="top" wrapText="1"/>
    </xf>
    <xf numFmtId="0" fontId="11" fillId="0" borderId="10" xfId="0" applyFont="1" applyFill="1" applyBorder="1" applyAlignment="1">
      <alignment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7" fillId="0" borderId="10" xfId="0" applyFont="1" applyFill="1" applyBorder="1" applyAlignment="1">
      <alignment vertical="top" wrapText="1"/>
    </xf>
    <xf numFmtId="0" fontId="46" fillId="0" borderId="0" xfId="0" applyFont="1" applyFill="1" applyBorder="1" applyAlignment="1">
      <alignment vertical="top"/>
    </xf>
    <xf numFmtId="0" fontId="19" fillId="0" borderId="0" xfId="0" applyFont="1" applyFill="1" applyBorder="1" applyAlignment="1">
      <alignment vertical="top"/>
    </xf>
    <xf numFmtId="0" fontId="11" fillId="0" borderId="10" xfId="0" applyFont="1" applyFill="1" applyBorder="1" applyAlignment="1">
      <alignment vertical="top"/>
    </xf>
    <xf numFmtId="0" fontId="11" fillId="0" borderId="0" xfId="0" applyFont="1" applyFill="1" applyBorder="1" applyAlignment="1">
      <alignment vertical="top"/>
    </xf>
    <xf numFmtId="0" fontId="123" fillId="0" borderId="0" xfId="0" applyFont="1" applyFill="1" applyBorder="1" applyAlignment="1">
      <alignment vertical="top"/>
    </xf>
    <xf numFmtId="4" fontId="124" fillId="0" borderId="10" xfId="0" applyNumberFormat="1" applyFont="1" applyFill="1" applyBorder="1" applyAlignment="1">
      <alignment horizontal="right" vertical="top" wrapText="1"/>
    </xf>
    <xf numFmtId="0" fontId="124" fillId="0" borderId="10" xfId="0" applyFont="1" applyFill="1" applyBorder="1" applyAlignment="1">
      <alignment horizontal="center" vertical="top" wrapText="1"/>
    </xf>
    <xf numFmtId="0" fontId="124" fillId="0" borderId="10" xfId="0" applyFont="1" applyFill="1" applyBorder="1" applyAlignment="1">
      <alignment vertical="top" wrapText="1"/>
    </xf>
    <xf numFmtId="0" fontId="125" fillId="0" borderId="10" xfId="0" applyFont="1" applyFill="1" applyBorder="1" applyAlignment="1">
      <alignment vertical="top" wrapText="1"/>
    </xf>
    <xf numFmtId="0" fontId="126" fillId="0" borderId="10" xfId="0" applyFont="1" applyFill="1" applyBorder="1" applyAlignment="1">
      <alignment vertical="top" wrapText="1"/>
    </xf>
    <xf numFmtId="0" fontId="124" fillId="0" borderId="10" xfId="0" applyFont="1" applyFill="1" applyBorder="1" applyAlignment="1">
      <alignment vertical="top"/>
    </xf>
    <xf numFmtId="0" fontId="126" fillId="0" borderId="10" xfId="0" applyFont="1" applyFill="1" applyBorder="1" applyAlignment="1">
      <alignment vertical="top"/>
    </xf>
    <xf numFmtId="0" fontId="124" fillId="0" borderId="10" xfId="0" applyFont="1" applyFill="1" applyBorder="1" applyAlignment="1" quotePrefix="1">
      <alignment horizontal="center" vertical="top" wrapText="1"/>
    </xf>
    <xf numFmtId="4" fontId="127" fillId="0" borderId="10" xfId="0" applyNumberFormat="1" applyFont="1" applyFill="1" applyBorder="1" applyAlignment="1">
      <alignment horizontal="right" vertical="top" wrapText="1"/>
    </xf>
    <xf numFmtId="0" fontId="128" fillId="0" borderId="10" xfId="0" applyFont="1" applyFill="1" applyBorder="1" applyAlignment="1">
      <alignment vertical="top" wrapText="1"/>
    </xf>
    <xf numFmtId="0" fontId="124" fillId="0" borderId="14" xfId="0" applyFont="1" applyFill="1" applyBorder="1" applyAlignment="1">
      <alignment vertical="top" wrapText="1"/>
    </xf>
    <xf numFmtId="0" fontId="124" fillId="34" borderId="10" xfId="0" applyFont="1" applyFill="1" applyBorder="1" applyAlignment="1">
      <alignment vertical="top"/>
    </xf>
    <xf numFmtId="0" fontId="124" fillId="0" borderId="10" xfId="0" applyFont="1" applyBorder="1" applyAlignment="1">
      <alignment horizontal="justify" vertical="top" wrapText="1"/>
    </xf>
    <xf numFmtId="0" fontId="127" fillId="0" borderId="10" xfId="0" applyFont="1" applyBorder="1" applyAlignment="1">
      <alignment horizontal="justify" vertical="top" wrapText="1"/>
    </xf>
    <xf numFmtId="0" fontId="127" fillId="0" borderId="10" xfId="0" applyFont="1" applyFill="1" applyBorder="1" applyAlignment="1">
      <alignment horizontal="center" vertical="top" wrapText="1"/>
    </xf>
    <xf numFmtId="4" fontId="124" fillId="0" borderId="10" xfId="0" applyNumberFormat="1" applyFont="1" applyFill="1" applyBorder="1" applyAlignment="1">
      <alignment horizontal="left" vertical="top" wrapText="1"/>
    </xf>
    <xf numFmtId="0" fontId="124" fillId="34" borderId="10" xfId="0" applyFont="1" applyFill="1" applyBorder="1" applyAlignment="1">
      <alignment vertical="top" wrapText="1"/>
    </xf>
    <xf numFmtId="0" fontId="124" fillId="34" borderId="10" xfId="0" applyFont="1" applyFill="1" applyBorder="1" applyAlignment="1">
      <alignment horizontal="left" vertical="top" wrapText="1"/>
    </xf>
    <xf numFmtId="0" fontId="124" fillId="0" borderId="11" xfId="0" applyFont="1" applyFill="1" applyBorder="1" applyAlignment="1">
      <alignment horizontal="center" vertical="top" wrapText="1"/>
    </xf>
    <xf numFmtId="4" fontId="124" fillId="34" borderId="10" xfId="0" applyNumberFormat="1" applyFont="1" applyFill="1" applyBorder="1" applyAlignment="1">
      <alignment horizontal="right" vertical="top" wrapText="1"/>
    </xf>
    <xf numFmtId="0" fontId="124" fillId="0" borderId="10" xfId="0" applyFont="1" applyFill="1" applyBorder="1" applyAlignment="1">
      <alignment horizontal="left" vertical="top" wrapText="1"/>
    </xf>
    <xf numFmtId="0" fontId="127" fillId="0" borderId="10" xfId="0" applyFont="1" applyFill="1" applyBorder="1" applyAlignment="1" quotePrefix="1">
      <alignment horizontal="center" vertical="top" wrapText="1"/>
    </xf>
    <xf numFmtId="0" fontId="127" fillId="0" borderId="10" xfId="0" applyFont="1" applyFill="1" applyBorder="1" applyAlignment="1">
      <alignment vertical="top" wrapText="1"/>
    </xf>
    <xf numFmtId="0" fontId="127" fillId="0" borderId="10" xfId="0" applyFont="1" applyFill="1" applyBorder="1" applyAlignment="1">
      <alignment horizontal="left" vertical="top" wrapText="1"/>
    </xf>
    <xf numFmtId="0" fontId="124" fillId="0" borderId="12" xfId="0" applyFont="1" applyFill="1" applyBorder="1" applyAlignment="1">
      <alignment horizontal="center" vertical="top" wrapText="1"/>
    </xf>
    <xf numFmtId="0" fontId="16" fillId="0" borderId="0" xfId="0" applyFont="1" applyFill="1" applyBorder="1" applyAlignment="1">
      <alignment vertical="top"/>
    </xf>
    <xf numFmtId="0" fontId="6" fillId="0" borderId="12" xfId="0" applyFont="1" applyFill="1" applyBorder="1" applyAlignment="1" quotePrefix="1">
      <alignment horizontal="center" vertical="top" wrapText="1"/>
    </xf>
    <xf numFmtId="0" fontId="13" fillId="0" borderId="10" xfId="0" applyFont="1" applyFill="1" applyBorder="1" applyAlignment="1">
      <alignment horizontal="center" vertical="top" wrapText="1"/>
    </xf>
    <xf numFmtId="0" fontId="23" fillId="0" borderId="0" xfId="0" applyFont="1" applyFill="1" applyAlignment="1">
      <alignment horizontal="center" vertical="top"/>
    </xf>
    <xf numFmtId="0" fontId="45" fillId="0" borderId="0" xfId="0" applyFont="1" applyFill="1" applyAlignment="1">
      <alignment horizontal="center" vertical="top"/>
    </xf>
    <xf numFmtId="0" fontId="51" fillId="0" borderId="0" xfId="0" applyFont="1" applyFill="1" applyAlignment="1">
      <alignment horizontal="center" vertical="top"/>
    </xf>
    <xf numFmtId="0" fontId="5" fillId="0" borderId="0" xfId="0" applyFont="1" applyFill="1" applyAlignment="1">
      <alignment horizontal="center" vertical="top"/>
    </xf>
    <xf numFmtId="0" fontId="6" fillId="0" borderId="0" xfId="0" applyFont="1" applyFill="1" applyAlignment="1">
      <alignment horizontal="center" vertical="top"/>
    </xf>
    <xf numFmtId="0" fontId="12" fillId="0" borderId="0" xfId="0" applyFont="1" applyFill="1" applyAlignment="1">
      <alignment horizontal="center" vertical="top"/>
    </xf>
    <xf numFmtId="0" fontId="13" fillId="0" borderId="0" xfId="0" applyFont="1" applyFill="1" applyAlignment="1">
      <alignment horizontal="center" vertical="top"/>
    </xf>
    <xf numFmtId="0" fontId="25" fillId="0" borderId="0" xfId="0" applyFont="1" applyFill="1" applyAlignment="1">
      <alignment vertical="top"/>
    </xf>
    <xf numFmtId="0" fontId="11" fillId="0" borderId="0" xfId="0" applyFont="1" applyFill="1" applyAlignment="1">
      <alignment vertical="top"/>
    </xf>
    <xf numFmtId="0" fontId="19" fillId="0" borderId="0" xfId="0" applyFont="1" applyFill="1" applyAlignment="1">
      <alignment vertical="top"/>
    </xf>
    <xf numFmtId="0" fontId="14" fillId="0" borderId="10" xfId="0" applyFont="1" applyFill="1" applyBorder="1" applyAlignment="1" quotePrefix="1">
      <alignment horizontal="center" vertical="top" wrapText="1"/>
    </xf>
    <xf numFmtId="4" fontId="19" fillId="0" borderId="0" xfId="0" applyNumberFormat="1" applyFont="1" applyFill="1" applyBorder="1" applyAlignment="1">
      <alignment vertical="top"/>
    </xf>
    <xf numFmtId="4" fontId="22" fillId="0" borderId="0" xfId="0" applyNumberFormat="1" applyFont="1" applyFill="1" applyBorder="1" applyAlignment="1">
      <alignment vertical="top"/>
    </xf>
    <xf numFmtId="0" fontId="53" fillId="0" borderId="10" xfId="0" applyFont="1" applyFill="1" applyBorder="1" applyAlignment="1">
      <alignment horizontal="center" vertical="top" wrapText="1"/>
    </xf>
    <xf numFmtId="0" fontId="53" fillId="0" borderId="14" xfId="0" applyFont="1" applyFill="1" applyBorder="1" applyAlignment="1">
      <alignment horizontal="left" vertical="top" wrapText="1"/>
    </xf>
    <xf numFmtId="0" fontId="53" fillId="0" borderId="15" xfId="0" applyFont="1" applyFill="1" applyBorder="1" applyAlignment="1">
      <alignment horizontal="left" vertical="top" wrapText="1"/>
    </xf>
    <xf numFmtId="0" fontId="53" fillId="0" borderId="16" xfId="0" applyFont="1" applyFill="1" applyBorder="1" applyAlignment="1">
      <alignment horizontal="left" vertical="top" wrapText="1"/>
    </xf>
    <xf numFmtId="0" fontId="127" fillId="0" borderId="0" xfId="0" applyFont="1" applyFill="1" applyBorder="1" applyAlignment="1">
      <alignment vertical="top"/>
    </xf>
    <xf numFmtId="0" fontId="6" fillId="0" borderId="13" xfId="0" applyFont="1" applyFill="1" applyBorder="1" applyAlignment="1">
      <alignment horizontal="center" vertical="top"/>
    </xf>
    <xf numFmtId="0" fontId="124" fillId="0" borderId="0" xfId="0" applyFont="1" applyFill="1" applyBorder="1" applyAlignment="1">
      <alignment vertical="top"/>
    </xf>
    <xf numFmtId="0" fontId="46" fillId="0" borderId="0" xfId="0" applyFont="1" applyFill="1" applyAlignment="1">
      <alignment vertical="top"/>
    </xf>
    <xf numFmtId="0" fontId="124" fillId="0" borderId="0" xfId="0" applyFont="1" applyFill="1" applyAlignment="1">
      <alignment vertical="top"/>
    </xf>
    <xf numFmtId="0" fontId="53" fillId="0" borderId="14" xfId="0" applyFont="1" applyFill="1" applyBorder="1" applyAlignment="1">
      <alignment horizontal="center" vertical="top" wrapText="1"/>
    </xf>
    <xf numFmtId="0" fontId="6" fillId="0" borderId="14" xfId="0" applyFont="1" applyFill="1" applyBorder="1" applyAlignment="1" quotePrefix="1">
      <alignment horizontal="center" vertical="top" wrapText="1"/>
    </xf>
    <xf numFmtId="0" fontId="6" fillId="0" borderId="14" xfId="0" applyFont="1" applyFill="1" applyBorder="1" applyAlignment="1">
      <alignment horizontal="center" vertical="top" wrapText="1"/>
    </xf>
    <xf numFmtId="0" fontId="6" fillId="0" borderId="0" xfId="0" applyFont="1" applyFill="1" applyBorder="1" applyAlignment="1">
      <alignment horizontal="center" vertical="top"/>
    </xf>
    <xf numFmtId="0" fontId="15" fillId="0" borderId="10" xfId="0" applyFont="1" applyFill="1" applyBorder="1" applyAlignment="1">
      <alignment vertical="top"/>
    </xf>
    <xf numFmtId="0" fontId="15" fillId="0" borderId="0" xfId="0" applyFont="1" applyFill="1" applyBorder="1" applyAlignment="1">
      <alignment vertical="top"/>
    </xf>
    <xf numFmtId="0" fontId="52"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27" fillId="0" borderId="14" xfId="0" applyFont="1" applyFill="1" applyBorder="1" applyAlignment="1">
      <alignment vertical="top" wrapText="1"/>
    </xf>
    <xf numFmtId="0" fontId="15" fillId="0" borderId="15" xfId="0" applyFont="1" applyFill="1" applyBorder="1" applyAlignment="1">
      <alignment horizontal="center" vertical="top"/>
    </xf>
    <xf numFmtId="0" fontId="17" fillId="0" borderId="10" xfId="0" applyFont="1" applyFill="1" applyBorder="1" applyAlignment="1">
      <alignment horizontal="center" vertical="top" wrapText="1"/>
    </xf>
    <xf numFmtId="0" fontId="54" fillId="0" borderId="14" xfId="0" applyFont="1" applyFill="1" applyBorder="1" applyAlignment="1">
      <alignment horizontal="center" vertical="top" wrapText="1"/>
    </xf>
    <xf numFmtId="0" fontId="126" fillId="0" borderId="10" xfId="0" applyFont="1" applyFill="1" applyBorder="1" applyAlignment="1">
      <alignment horizontal="center" vertical="top" wrapText="1"/>
    </xf>
    <xf numFmtId="0" fontId="126" fillId="0" borderId="12" xfId="0" applyFont="1" applyFill="1" applyBorder="1" applyAlignment="1">
      <alignment horizontal="center" vertical="top" wrapText="1"/>
    </xf>
    <xf numFmtId="4" fontId="126" fillId="0" borderId="10" xfId="0" applyNumberFormat="1" applyFont="1" applyFill="1" applyBorder="1" applyAlignment="1">
      <alignment horizontal="right" vertical="top" wrapText="1"/>
    </xf>
    <xf numFmtId="0" fontId="17" fillId="0" borderId="0" xfId="0" applyFont="1" applyFill="1" applyBorder="1" applyAlignment="1">
      <alignment vertical="top"/>
    </xf>
    <xf numFmtId="4" fontId="129" fillId="0" borderId="10" xfId="0" applyNumberFormat="1" applyFont="1" applyFill="1" applyBorder="1" applyAlignment="1">
      <alignment horizontal="right" vertical="top" wrapText="1"/>
    </xf>
    <xf numFmtId="0" fontId="15" fillId="0" borderId="14" xfId="0" applyFont="1" applyFill="1" applyBorder="1" applyAlignment="1">
      <alignment horizontal="left" vertical="top"/>
    </xf>
    <xf numFmtId="0" fontId="15" fillId="0" borderId="15" xfId="0" applyFont="1" applyFill="1" applyBorder="1" applyAlignment="1">
      <alignment horizontal="left" vertical="top"/>
    </xf>
    <xf numFmtId="4" fontId="15" fillId="0" borderId="10" xfId="0" applyNumberFormat="1" applyFont="1" applyFill="1" applyBorder="1" applyAlignment="1">
      <alignment vertical="top"/>
    </xf>
    <xf numFmtId="4" fontId="130" fillId="0" borderId="10" xfId="0" applyNumberFormat="1" applyFont="1" applyFill="1" applyBorder="1" applyAlignment="1">
      <alignment horizontal="right" vertical="top" wrapText="1"/>
    </xf>
    <xf numFmtId="0" fontId="55" fillId="0" borderId="10" xfId="0" applyFont="1" applyFill="1" applyBorder="1" applyAlignment="1">
      <alignment horizontal="center" vertical="top" wrapText="1"/>
    </xf>
    <xf numFmtId="0" fontId="25" fillId="0" borderId="0" xfId="0" applyFont="1" applyFill="1" applyBorder="1" applyAlignment="1">
      <alignment vertical="top"/>
    </xf>
    <xf numFmtId="0" fontId="52" fillId="0" borderId="10" xfId="0" applyFont="1" applyFill="1" applyBorder="1" applyAlignment="1" quotePrefix="1">
      <alignment horizontal="center" vertical="top" wrapText="1"/>
    </xf>
    <xf numFmtId="0" fontId="56" fillId="0" borderId="0" xfId="0" applyFont="1" applyFill="1" applyBorder="1" applyAlignment="1">
      <alignment vertical="top"/>
    </xf>
    <xf numFmtId="0" fontId="56" fillId="0" borderId="0" xfId="0" applyFont="1" applyFill="1" applyAlignment="1">
      <alignment vertical="top"/>
    </xf>
    <xf numFmtId="0" fontId="55" fillId="0" borderId="10" xfId="0" applyFont="1" applyFill="1" applyBorder="1" applyAlignment="1">
      <alignment vertical="top"/>
    </xf>
    <xf numFmtId="0" fontId="55" fillId="0" borderId="0" xfId="0" applyFont="1" applyFill="1" applyBorder="1" applyAlignment="1">
      <alignment vertical="top"/>
    </xf>
    <xf numFmtId="0" fontId="25" fillId="0" borderId="10" xfId="0" applyFont="1" applyFill="1" applyBorder="1" applyAlignment="1">
      <alignment horizontal="left" vertical="top" wrapText="1"/>
    </xf>
    <xf numFmtId="0" fontId="19" fillId="0" borderId="10" xfId="0" applyFont="1" applyFill="1" applyBorder="1" applyAlignment="1">
      <alignment horizontal="center" vertical="top"/>
    </xf>
    <xf numFmtId="0" fontId="11" fillId="0" borderId="0" xfId="0" applyFont="1" applyFill="1" applyBorder="1" applyAlignment="1">
      <alignment horizontal="center" vertical="top" wrapText="1"/>
    </xf>
    <xf numFmtId="0" fontId="12" fillId="0" borderId="0" xfId="0" applyFont="1" applyFill="1" applyBorder="1" applyAlignment="1">
      <alignment horizontal="right" vertical="top" wrapText="1"/>
    </xf>
    <xf numFmtId="4" fontId="12" fillId="0" borderId="0" xfId="0" applyNumberFormat="1" applyFont="1" applyFill="1" applyBorder="1" applyAlignment="1">
      <alignment horizontal="right" vertical="top" wrapText="1"/>
    </xf>
    <xf numFmtId="0" fontId="6" fillId="0" borderId="14" xfId="0" applyFont="1" applyFill="1" applyBorder="1" applyAlignment="1">
      <alignment vertical="top" wrapText="1"/>
    </xf>
    <xf numFmtId="4" fontId="47" fillId="0" borderId="10" xfId="0" applyNumberFormat="1" applyFont="1" applyFill="1" applyBorder="1" applyAlignment="1">
      <alignment vertical="top"/>
    </xf>
    <xf numFmtId="0" fontId="6" fillId="0" borderId="12" xfId="0" applyFont="1" applyFill="1" applyBorder="1" applyAlignment="1">
      <alignment vertical="top"/>
    </xf>
    <xf numFmtId="0" fontId="20" fillId="0" borderId="0" xfId="0" applyFont="1" applyFill="1" applyBorder="1" applyAlignment="1">
      <alignment vertical="top"/>
    </xf>
    <xf numFmtId="4" fontId="47" fillId="0" borderId="10" xfId="0" applyNumberFormat="1" applyFont="1" applyFill="1" applyBorder="1" applyAlignment="1">
      <alignment horizontal="right" vertical="top" wrapText="1"/>
    </xf>
    <xf numFmtId="0" fontId="6" fillId="0" borderId="10" xfId="0" applyFont="1" applyFill="1" applyBorder="1" applyAlignment="1">
      <alignment horizontal="justify"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right" vertical="top"/>
    </xf>
    <xf numFmtId="0" fontId="6" fillId="0" borderId="10" xfId="0" applyFont="1" applyFill="1" applyBorder="1" applyAlignment="1">
      <alignment horizontal="left" vertical="top"/>
    </xf>
    <xf numFmtId="0" fontId="56" fillId="0" borderId="10" xfId="0" applyFont="1" applyFill="1" applyBorder="1" applyAlignment="1">
      <alignment vertical="top" wrapText="1"/>
    </xf>
    <xf numFmtId="0" fontId="6" fillId="0" borderId="12"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10" xfId="0" applyFont="1" applyFill="1" applyBorder="1" applyAlignment="1">
      <alignment vertical="top" wrapText="1"/>
    </xf>
    <xf numFmtId="4" fontId="6" fillId="0" borderId="12" xfId="0" applyNumberFormat="1" applyFont="1" applyFill="1" applyBorder="1" applyAlignment="1">
      <alignment horizontal="right" vertical="top" wrapText="1"/>
    </xf>
    <xf numFmtId="0" fontId="7" fillId="0" borderId="0" xfId="0" applyFont="1" applyFill="1" applyAlignment="1">
      <alignment vertical="top"/>
    </xf>
    <xf numFmtId="0" fontId="13" fillId="0" borderId="0" xfId="0" applyFont="1" applyFill="1" applyBorder="1" applyAlignment="1">
      <alignment horizontal="center" vertical="top"/>
    </xf>
    <xf numFmtId="0" fontId="131" fillId="0" borderId="0" xfId="0" applyFont="1" applyFill="1" applyBorder="1" applyAlignment="1">
      <alignment vertical="top"/>
    </xf>
    <xf numFmtId="4" fontId="131" fillId="0" borderId="0" xfId="0" applyNumberFormat="1" applyFont="1" applyFill="1" applyBorder="1" applyAlignment="1">
      <alignment vertical="top"/>
    </xf>
    <xf numFmtId="4" fontId="132" fillId="0" borderId="0" xfId="0" applyNumberFormat="1" applyFont="1" applyFill="1" applyBorder="1" applyAlignment="1">
      <alignment vertical="top"/>
    </xf>
    <xf numFmtId="0" fontId="131" fillId="0" borderId="10" xfId="0" applyFont="1" applyFill="1" applyBorder="1" applyAlignment="1">
      <alignment horizontal="center" vertical="top"/>
    </xf>
    <xf numFmtId="4" fontId="133" fillId="0" borderId="10" xfId="0" applyNumberFormat="1" applyFont="1" applyFill="1" applyBorder="1" applyAlignment="1">
      <alignment horizontal="right" vertical="top" wrapText="1"/>
    </xf>
    <xf numFmtId="4" fontId="133" fillId="0" borderId="10" xfId="0" applyNumberFormat="1" applyFont="1" applyFill="1" applyBorder="1" applyAlignment="1">
      <alignment vertical="top"/>
    </xf>
    <xf numFmtId="0" fontId="131" fillId="0" borderId="0" xfId="0" applyFont="1" applyFill="1" applyAlignment="1">
      <alignment vertical="top"/>
    </xf>
    <xf numFmtId="0" fontId="132" fillId="0" borderId="0" xfId="0" applyFont="1" applyFill="1" applyAlignment="1">
      <alignment horizontal="center" vertical="top"/>
    </xf>
    <xf numFmtId="0" fontId="134" fillId="0" borderId="0" xfId="0" applyFont="1" applyFill="1" applyAlignment="1">
      <alignment horizontal="left" vertical="top"/>
    </xf>
    <xf numFmtId="0" fontId="132" fillId="0" borderId="10" xfId="0" applyFont="1" applyFill="1" applyBorder="1" applyAlignment="1" quotePrefix="1">
      <alignment horizontal="center" vertical="top" wrapText="1"/>
    </xf>
    <xf numFmtId="0" fontId="131" fillId="0" borderId="10" xfId="0" applyFont="1" applyFill="1" applyBorder="1" applyAlignment="1" quotePrefix="1">
      <alignment horizontal="center" vertical="top" wrapText="1"/>
    </xf>
    <xf numFmtId="0" fontId="131" fillId="0" borderId="10" xfId="0" applyFont="1" applyFill="1" applyBorder="1" applyAlignment="1">
      <alignment horizontal="center" vertical="top" wrapText="1"/>
    </xf>
    <xf numFmtId="4" fontId="131" fillId="0" borderId="10" xfId="0" applyNumberFormat="1" applyFont="1" applyFill="1" applyBorder="1" applyAlignment="1">
      <alignment horizontal="right" vertical="top" wrapText="1"/>
    </xf>
    <xf numFmtId="0" fontId="131" fillId="0" borderId="10" xfId="0" applyFont="1" applyFill="1" applyBorder="1" applyAlignment="1">
      <alignment vertical="top" wrapText="1"/>
    </xf>
    <xf numFmtId="0" fontId="134" fillId="0" borderId="10" xfId="0" applyFont="1" applyFill="1" applyBorder="1" applyAlignment="1">
      <alignment horizontal="left" vertical="top"/>
    </xf>
    <xf numFmtId="0" fontId="131" fillId="0" borderId="16" xfId="0" applyFont="1" applyFill="1" applyBorder="1" applyAlignment="1">
      <alignment vertical="top" wrapText="1"/>
    </xf>
    <xf numFmtId="0" fontId="133" fillId="0" borderId="0" xfId="0" applyFont="1" applyFill="1" applyBorder="1" applyAlignment="1">
      <alignment horizontal="right" vertical="top" wrapText="1"/>
    </xf>
    <xf numFmtId="4" fontId="133" fillId="0" borderId="0" xfId="0" applyNumberFormat="1" applyFont="1" applyFill="1" applyBorder="1" applyAlignment="1">
      <alignment horizontal="right" vertical="top" wrapText="1"/>
    </xf>
    <xf numFmtId="0" fontId="134" fillId="0" borderId="0" xfId="0" applyFont="1" applyFill="1" applyBorder="1" applyAlignment="1">
      <alignment horizontal="center" vertical="top" wrapText="1"/>
    </xf>
    <xf numFmtId="0" fontId="134" fillId="0" borderId="0" xfId="0" applyFont="1" applyFill="1" applyBorder="1" applyAlignment="1">
      <alignment horizontal="left" vertical="top" wrapText="1"/>
    </xf>
    <xf numFmtId="0" fontId="134" fillId="0" borderId="0" xfId="0" applyFont="1" applyFill="1" applyBorder="1" applyAlignment="1">
      <alignment horizontal="left" vertical="top"/>
    </xf>
    <xf numFmtId="0" fontId="133" fillId="0" borderId="10" xfId="0" applyFont="1" applyFill="1" applyBorder="1" applyAlignment="1">
      <alignment horizontal="center" vertical="top" wrapText="1"/>
    </xf>
    <xf numFmtId="0" fontId="134" fillId="0" borderId="0" xfId="0" applyFont="1" applyFill="1" applyBorder="1" applyAlignment="1">
      <alignment vertical="top"/>
    </xf>
    <xf numFmtId="0" fontId="134" fillId="0" borderId="10" xfId="0" applyFont="1" applyFill="1" applyBorder="1" applyAlignment="1">
      <alignment horizontal="left" vertical="top" wrapText="1"/>
    </xf>
    <xf numFmtId="0" fontId="131" fillId="0" borderId="15" xfId="0" applyFont="1" applyFill="1" applyBorder="1" applyAlignment="1">
      <alignment vertical="top" wrapText="1"/>
    </xf>
    <xf numFmtId="0" fontId="131" fillId="0" borderId="10" xfId="0" applyFont="1" applyFill="1" applyBorder="1" applyAlignment="1">
      <alignment horizontal="justify" vertical="top" wrapText="1"/>
    </xf>
    <xf numFmtId="0" fontId="131" fillId="0" borderId="12" xfId="0" applyFont="1" applyFill="1" applyBorder="1" applyAlignment="1">
      <alignment horizontal="center" vertical="top" wrapText="1"/>
    </xf>
    <xf numFmtId="0" fontId="131" fillId="0" borderId="12" xfId="0" applyFont="1" applyFill="1" applyBorder="1" applyAlignment="1">
      <alignment vertical="top" wrapText="1"/>
    </xf>
    <xf numFmtId="0" fontId="131" fillId="0" borderId="11" xfId="0" applyFont="1" applyFill="1" applyBorder="1" applyAlignment="1">
      <alignment horizontal="center" vertical="top" wrapText="1"/>
    </xf>
    <xf numFmtId="0" fontId="131" fillId="0" borderId="11" xfId="0" applyFont="1" applyFill="1" applyBorder="1" applyAlignment="1">
      <alignment vertical="top" wrapText="1"/>
    </xf>
    <xf numFmtId="0" fontId="131" fillId="0" borderId="17" xfId="0" applyFont="1" applyFill="1" applyBorder="1" applyAlignment="1">
      <alignment vertical="top" wrapText="1"/>
    </xf>
    <xf numFmtId="4" fontId="131" fillId="0" borderId="11" xfId="0" applyNumberFormat="1" applyFont="1" applyFill="1" applyBorder="1" applyAlignment="1">
      <alignment horizontal="right" vertical="top" wrapText="1"/>
    </xf>
    <xf numFmtId="4" fontId="131" fillId="0" borderId="10" xfId="0" applyNumberFormat="1" applyFont="1" applyFill="1" applyBorder="1" applyAlignment="1">
      <alignment horizontal="left" vertical="top" wrapText="1"/>
    </xf>
    <xf numFmtId="0" fontId="131" fillId="0" borderId="18" xfId="0" applyFont="1" applyFill="1" applyBorder="1" applyAlignment="1">
      <alignment vertical="top" wrapText="1"/>
    </xf>
    <xf numFmtId="0" fontId="134" fillId="0" borderId="12" xfId="0" applyFont="1" applyFill="1" applyBorder="1" applyAlignment="1">
      <alignment vertical="top" wrapText="1"/>
    </xf>
    <xf numFmtId="0" fontId="131" fillId="0" borderId="19" xfId="0" applyFont="1" applyFill="1" applyBorder="1" applyAlignment="1">
      <alignment vertical="top" wrapText="1"/>
    </xf>
    <xf numFmtId="0" fontId="134" fillId="0" borderId="11" xfId="0" applyFont="1" applyFill="1" applyBorder="1" applyAlignment="1">
      <alignment vertical="top" wrapText="1"/>
    </xf>
    <xf numFmtId="0" fontId="131" fillId="0" borderId="14" xfId="0" applyFont="1" applyFill="1" applyBorder="1" applyAlignment="1">
      <alignment vertical="top" wrapText="1"/>
    </xf>
    <xf numFmtId="4" fontId="133" fillId="0" borderId="10" xfId="0" applyNumberFormat="1" applyFont="1" applyFill="1" applyBorder="1" applyAlignment="1">
      <alignment horizontal="center" vertical="top" wrapText="1"/>
    </xf>
    <xf numFmtId="0" fontId="133" fillId="0" borderId="10" xfId="0" applyFont="1" applyFill="1" applyBorder="1" applyAlignment="1">
      <alignment vertical="top"/>
    </xf>
    <xf numFmtId="0" fontId="133" fillId="0" borderId="0" xfId="0" applyFont="1" applyFill="1" applyBorder="1" applyAlignment="1">
      <alignment vertical="top"/>
    </xf>
    <xf numFmtId="0" fontId="134" fillId="0" borderId="10" xfId="0" applyFont="1" applyFill="1" applyBorder="1" applyAlignment="1" quotePrefix="1">
      <alignment horizontal="left" vertical="top" wrapText="1"/>
    </xf>
    <xf numFmtId="0" fontId="131" fillId="0" borderId="10" xfId="0" applyFont="1" applyFill="1" applyBorder="1" applyAlignment="1">
      <alignment vertical="top"/>
    </xf>
    <xf numFmtId="4" fontId="134" fillId="0" borderId="10" xfId="0" applyNumberFormat="1" applyFont="1" applyFill="1" applyBorder="1" applyAlignment="1">
      <alignment vertical="top"/>
    </xf>
    <xf numFmtId="0" fontId="131" fillId="0" borderId="0" xfId="0" applyFont="1" applyFill="1" applyAlignment="1">
      <alignment horizontal="center" vertical="top"/>
    </xf>
    <xf numFmtId="0" fontId="135" fillId="0" borderId="0" xfId="0" applyFont="1" applyFill="1" applyBorder="1" applyAlignment="1">
      <alignment horizontal="center" vertical="top"/>
    </xf>
    <xf numFmtId="4" fontId="131" fillId="0" borderId="10" xfId="0" applyNumberFormat="1" applyFont="1" applyFill="1" applyBorder="1" applyAlignment="1">
      <alignment horizontal="right" vertical="top"/>
    </xf>
    <xf numFmtId="0" fontId="136" fillId="0" borderId="10" xfId="0" applyFont="1" applyFill="1" applyBorder="1" applyAlignment="1">
      <alignment vertical="top" wrapText="1"/>
    </xf>
    <xf numFmtId="0" fontId="137" fillId="0" borderId="10" xfId="0" applyNumberFormat="1" applyFont="1" applyFill="1" applyBorder="1" applyAlignment="1">
      <alignment horizontal="left" vertical="top" wrapText="1"/>
    </xf>
    <xf numFmtId="0" fontId="136" fillId="0" borderId="10" xfId="0" applyFont="1" applyFill="1" applyBorder="1" applyAlignment="1">
      <alignment horizontal="left" vertical="top" wrapText="1"/>
    </xf>
    <xf numFmtId="0" fontId="131" fillId="0" borderId="0" xfId="0" applyFont="1" applyFill="1" applyBorder="1" applyAlignment="1">
      <alignment horizontal="center" vertical="top"/>
    </xf>
    <xf numFmtId="0" fontId="131" fillId="0" borderId="10" xfId="0" applyFont="1" applyFill="1" applyBorder="1" applyAlignment="1">
      <alignment horizontal="left" vertical="top" wrapText="1"/>
    </xf>
    <xf numFmtId="0" fontId="132" fillId="0" borderId="10" xfId="0" applyFont="1" applyFill="1" applyBorder="1" applyAlignment="1">
      <alignment horizontal="center" vertical="top" wrapText="1"/>
    </xf>
    <xf numFmtId="0" fontId="131" fillId="0" borderId="16" xfId="0" applyFont="1" applyFill="1" applyBorder="1" applyAlignment="1">
      <alignment horizontal="left" vertical="top" wrapText="1"/>
    </xf>
    <xf numFmtId="0" fontId="133" fillId="0" borderId="10" xfId="0" applyFont="1" applyFill="1" applyBorder="1" applyAlignment="1">
      <alignment horizontal="left" vertical="top" wrapText="1"/>
    </xf>
    <xf numFmtId="0" fontId="138" fillId="0" borderId="0" xfId="0" applyFont="1" applyFill="1" applyAlignment="1">
      <alignment horizontal="center" vertical="top"/>
    </xf>
    <xf numFmtId="0" fontId="139" fillId="0" borderId="0" xfId="0" applyFont="1" applyFill="1" applyBorder="1" applyAlignment="1">
      <alignment vertical="top"/>
    </xf>
    <xf numFmtId="4" fontId="132" fillId="0" borderId="0" xfId="0" applyNumberFormat="1" applyFont="1" applyFill="1" applyBorder="1" applyAlignment="1">
      <alignment vertical="top" wrapText="1"/>
    </xf>
    <xf numFmtId="0" fontId="132" fillId="0" borderId="0" xfId="0" applyFont="1" applyFill="1" applyBorder="1" applyAlignment="1">
      <alignment vertical="top" wrapText="1"/>
    </xf>
    <xf numFmtId="0" fontId="131" fillId="0" borderId="0" xfId="0" applyFont="1" applyFill="1" applyAlignment="1">
      <alignment vertical="center"/>
    </xf>
    <xf numFmtId="0" fontId="135" fillId="0" borderId="0" xfId="0" applyFont="1" applyFill="1" applyAlignment="1">
      <alignment horizontal="center" vertical="center"/>
    </xf>
    <xf numFmtId="0" fontId="132" fillId="0" borderId="10" xfId="0" applyFont="1" applyFill="1" applyBorder="1" applyAlignment="1" quotePrefix="1">
      <alignment horizontal="center" vertical="center" wrapText="1"/>
    </xf>
    <xf numFmtId="0" fontId="132" fillId="0" borderId="10" xfId="0" applyFont="1" applyFill="1" applyBorder="1" applyAlignment="1">
      <alignment horizontal="center" vertical="center" wrapText="1"/>
    </xf>
    <xf numFmtId="0" fontId="134" fillId="0" borderId="0" xfId="0" applyFont="1" applyFill="1" applyBorder="1" applyAlignment="1">
      <alignment vertical="center"/>
    </xf>
    <xf numFmtId="0" fontId="140" fillId="0" borderId="10" xfId="0" applyFont="1" applyFill="1" applyBorder="1" applyAlignment="1">
      <alignment vertical="top" wrapText="1"/>
    </xf>
    <xf numFmtId="0" fontId="131" fillId="0" borderId="0" xfId="0" applyFont="1" applyFill="1" applyBorder="1" applyAlignment="1">
      <alignment vertical="center"/>
    </xf>
    <xf numFmtId="0" fontId="140" fillId="0" borderId="10" xfId="0" applyFont="1" applyFill="1" applyBorder="1" applyAlignment="1" quotePrefix="1">
      <alignment horizontal="center" vertical="top" wrapText="1"/>
    </xf>
    <xf numFmtId="3" fontId="131" fillId="0" borderId="10" xfId="0" applyNumberFormat="1" applyFont="1" applyFill="1" applyBorder="1" applyAlignment="1">
      <alignment horizontal="center" vertical="top" wrapText="1"/>
    </xf>
    <xf numFmtId="0" fontId="131" fillId="0" borderId="0" xfId="0" applyFont="1" applyFill="1" applyAlignment="1">
      <alignment horizontal="center" vertical="center"/>
    </xf>
    <xf numFmtId="0" fontId="134" fillId="0" borderId="0" xfId="0" applyFont="1" applyFill="1" applyAlignment="1">
      <alignment horizontal="left" vertical="center"/>
    </xf>
    <xf numFmtId="0" fontId="22" fillId="0" borderId="0" xfId="58" applyNumberFormat="1" applyFont="1" applyAlignment="1">
      <alignment horizontal="center"/>
      <protection/>
    </xf>
    <xf numFmtId="0" fontId="21" fillId="0" borderId="0" xfId="58">
      <alignment/>
      <protection/>
    </xf>
    <xf numFmtId="0" fontId="14" fillId="0" borderId="0" xfId="58" applyNumberFormat="1" applyFont="1" applyAlignment="1">
      <alignment horizontal="center"/>
      <protection/>
    </xf>
    <xf numFmtId="0" fontId="60" fillId="0" borderId="0" xfId="58" applyFont="1" applyAlignment="1">
      <alignment horizontal="centerContinuous" vertical="center"/>
      <protection/>
    </xf>
    <xf numFmtId="0" fontId="61" fillId="0" borderId="0" xfId="58" applyFont="1" applyAlignment="1">
      <alignment horizontal="centerContinuous" vertical="center"/>
      <protection/>
    </xf>
    <xf numFmtId="0" fontId="1" fillId="0" borderId="0" xfId="58" applyFont="1" applyAlignment="1">
      <alignment vertical="center"/>
      <protection/>
    </xf>
    <xf numFmtId="0" fontId="14" fillId="0" borderId="0" xfId="58" applyNumberFormat="1" applyFont="1" applyAlignment="1">
      <alignment vertical="center"/>
      <protection/>
    </xf>
    <xf numFmtId="0" fontId="62" fillId="0" borderId="0" xfId="58" applyFont="1" applyAlignment="1">
      <alignment horizontal="centerContinuous" vertical="center"/>
      <protection/>
    </xf>
    <xf numFmtId="0" fontId="61" fillId="0" borderId="0" xfId="58" applyFont="1" applyAlignment="1">
      <alignment vertical="center"/>
      <protection/>
    </xf>
    <xf numFmtId="0" fontId="63" fillId="0" borderId="10" xfId="58" applyNumberFormat="1" applyFont="1" applyFill="1" applyBorder="1" applyAlignment="1">
      <alignment horizontal="centerContinuous" vertical="center" wrapText="1"/>
      <protection/>
    </xf>
    <xf numFmtId="0" fontId="64" fillId="0" borderId="10" xfId="58" applyFont="1" applyFill="1" applyBorder="1" applyAlignment="1">
      <alignment horizontal="centerContinuous" vertical="center"/>
      <protection/>
    </xf>
    <xf numFmtId="0" fontId="64" fillId="0" borderId="10" xfId="58" applyFont="1" applyFill="1" applyBorder="1" applyAlignment="1">
      <alignment horizontal="centerContinuous" vertical="center" wrapText="1"/>
      <protection/>
    </xf>
    <xf numFmtId="0" fontId="1" fillId="0" borderId="0" xfId="58" applyFont="1">
      <alignment/>
      <protection/>
    </xf>
    <xf numFmtId="0" fontId="8" fillId="0" borderId="10" xfId="58" applyNumberFormat="1" applyFont="1" applyBorder="1" applyAlignment="1">
      <alignment horizontal="center" vertical="center" wrapText="1"/>
      <protection/>
    </xf>
    <xf numFmtId="0" fontId="8" fillId="0" borderId="10" xfId="58" applyNumberFormat="1" applyFont="1" applyFill="1" applyBorder="1" applyAlignment="1">
      <alignment horizontal="center" vertical="center" wrapText="1"/>
      <protection/>
    </xf>
    <xf numFmtId="0" fontId="8" fillId="0" borderId="11" xfId="58" applyNumberFormat="1" applyFont="1" applyFill="1" applyBorder="1" applyAlignment="1">
      <alignment horizontal="center" vertical="center" wrapText="1"/>
      <protection/>
    </xf>
    <xf numFmtId="0" fontId="8" fillId="0" borderId="10" xfId="58" applyNumberFormat="1" applyFont="1" applyBorder="1" applyAlignment="1">
      <alignment vertical="center" wrapText="1"/>
      <protection/>
    </xf>
    <xf numFmtId="0" fontId="0" fillId="0" borderId="10" xfId="58" applyFont="1" applyFill="1" applyBorder="1" applyAlignment="1">
      <alignment horizontal="center" vertical="center"/>
      <protection/>
    </xf>
    <xf numFmtId="0" fontId="65" fillId="0" borderId="10" xfId="58" applyFont="1" applyFill="1" applyBorder="1" applyAlignment="1">
      <alignment horizontal="center" vertical="center"/>
      <protection/>
    </xf>
    <xf numFmtId="0" fontId="8" fillId="0" borderId="10" xfId="58" applyNumberFormat="1" applyFont="1" applyBorder="1" applyAlignment="1">
      <alignment vertical="center"/>
      <protection/>
    </xf>
    <xf numFmtId="0" fontId="8" fillId="0" borderId="12" xfId="58" applyNumberFormat="1" applyFont="1" applyBorder="1" applyAlignment="1">
      <alignment vertical="center"/>
      <protection/>
    </xf>
    <xf numFmtId="0" fontId="0" fillId="35" borderId="10" xfId="58" applyFont="1" applyFill="1" applyBorder="1" applyAlignment="1">
      <alignment horizontal="center" vertical="center"/>
      <protection/>
    </xf>
    <xf numFmtId="0" fontId="65" fillId="35" borderId="10" xfId="58" applyFont="1" applyFill="1" applyBorder="1" applyAlignment="1">
      <alignment horizontal="center" vertical="center"/>
      <protection/>
    </xf>
    <xf numFmtId="0" fontId="14" fillId="0" borderId="0" xfId="58" applyNumberFormat="1" applyFont="1">
      <alignment/>
      <protection/>
    </xf>
    <xf numFmtId="0" fontId="14" fillId="0" borderId="0" xfId="58" applyFont="1">
      <alignment/>
      <protection/>
    </xf>
    <xf numFmtId="0" fontId="8" fillId="0" borderId="0" xfId="58" applyFont="1">
      <alignment/>
      <protection/>
    </xf>
    <xf numFmtId="0" fontId="8" fillId="0" borderId="0" xfId="58" applyFont="1" applyAlignment="1">
      <alignment/>
      <protection/>
    </xf>
    <xf numFmtId="0" fontId="21" fillId="0" borderId="0" xfId="58" applyFont="1">
      <alignment/>
      <protection/>
    </xf>
    <xf numFmtId="0" fontId="21" fillId="0" borderId="0" xfId="58" applyFont="1" applyFill="1">
      <alignment/>
      <protection/>
    </xf>
    <xf numFmtId="0" fontId="14" fillId="0" borderId="0" xfId="58" applyNumberFormat="1" applyFont="1" applyFill="1">
      <alignment/>
      <protection/>
    </xf>
    <xf numFmtId="0" fontId="0" fillId="0" borderId="0" xfId="58" applyFont="1">
      <alignment/>
      <protection/>
    </xf>
    <xf numFmtId="0" fontId="19" fillId="0" borderId="0" xfId="58" applyFont="1">
      <alignment/>
      <protection/>
    </xf>
    <xf numFmtId="0" fontId="19" fillId="0" borderId="10" xfId="58" applyFont="1" applyBorder="1" applyAlignment="1">
      <alignment vertical="center"/>
      <protection/>
    </xf>
    <xf numFmtId="0" fontId="22" fillId="35" borderId="10" xfId="58" applyFont="1" applyFill="1" applyBorder="1" applyAlignment="1">
      <alignment vertical="center"/>
      <protection/>
    </xf>
    <xf numFmtId="0" fontId="8" fillId="0" borderId="0" xfId="58" applyFont="1" applyAlignment="1">
      <alignment horizontal="right" vertical="center"/>
      <protection/>
    </xf>
    <xf numFmtId="0" fontId="14" fillId="0" borderId="0" xfId="58" applyFont="1" applyAlignment="1">
      <alignment horizontal="right" vertical="center"/>
      <protection/>
    </xf>
    <xf numFmtId="0" fontId="67" fillId="0" borderId="0" xfId="58" applyFont="1" applyAlignment="1">
      <alignment horizontal="centerContinuous" vertical="center"/>
      <protection/>
    </xf>
    <xf numFmtId="0" fontId="61" fillId="0" borderId="0" xfId="58" applyFont="1" applyAlignment="1">
      <alignment horizontal="centerContinuous" vertical="top"/>
      <protection/>
    </xf>
    <xf numFmtId="0" fontId="0" fillId="0" borderId="0" xfId="58" applyFont="1" applyAlignment="1">
      <alignment horizontal="centerContinuous" vertical="top"/>
      <protection/>
    </xf>
    <xf numFmtId="0" fontId="68" fillId="0" borderId="0" xfId="58" applyFont="1">
      <alignment/>
      <protection/>
    </xf>
    <xf numFmtId="0" fontId="52" fillId="0" borderId="10" xfId="58" applyNumberFormat="1" applyFont="1" applyBorder="1" applyAlignment="1">
      <alignment horizontal="centerContinuous" vertical="center"/>
      <protection/>
    </xf>
    <xf numFmtId="0" fontId="69" fillId="0" borderId="10" xfId="58" applyFont="1" applyBorder="1" applyAlignment="1">
      <alignment horizontal="centerContinuous" vertical="center"/>
      <protection/>
    </xf>
    <xf numFmtId="0" fontId="52" fillId="0" borderId="10" xfId="58" applyFont="1" applyBorder="1" applyAlignment="1">
      <alignment horizontal="centerContinuous" vertical="center"/>
      <protection/>
    </xf>
    <xf numFmtId="0" fontId="14" fillId="0" borderId="10" xfId="58" applyNumberFormat="1" applyFont="1" applyBorder="1" applyAlignment="1">
      <alignment horizontal="center" vertical="center" wrapText="1"/>
      <protection/>
    </xf>
    <xf numFmtId="0" fontId="16" fillId="0" borderId="10" xfId="58" applyNumberFormat="1" applyFont="1" applyBorder="1" applyAlignment="1">
      <alignment vertical="center" wrapText="1"/>
      <protection/>
    </xf>
    <xf numFmtId="0" fontId="19" fillId="0" borderId="10" xfId="58" applyFont="1" applyBorder="1" applyAlignment="1">
      <alignment horizontal="center" vertical="center"/>
      <protection/>
    </xf>
    <xf numFmtId="0" fontId="0" fillId="0" borderId="10" xfId="58" applyFont="1" applyBorder="1" applyAlignment="1">
      <alignment horizontal="center" vertical="center"/>
      <protection/>
    </xf>
    <xf numFmtId="0" fontId="22" fillId="0" borderId="10" xfId="58" applyFont="1" applyBorder="1" applyAlignment="1">
      <alignment horizontal="center" vertical="center"/>
      <protection/>
    </xf>
    <xf numFmtId="0" fontId="70" fillId="0" borderId="10" xfId="58" applyFont="1" applyBorder="1" applyAlignment="1">
      <alignment horizontal="center" vertical="center"/>
      <protection/>
    </xf>
    <xf numFmtId="0" fontId="65" fillId="0" borderId="0" xfId="58" applyFont="1" applyBorder="1" applyAlignment="1">
      <alignment horizontal="center" vertical="center"/>
      <protection/>
    </xf>
    <xf numFmtId="0" fontId="71" fillId="0" borderId="0" xfId="58" applyFont="1" applyBorder="1" applyAlignment="1">
      <alignment horizontal="left" vertical="center" wrapText="1"/>
      <protection/>
    </xf>
    <xf numFmtId="0" fontId="0" fillId="0" borderId="0" xfId="58" applyFont="1" applyBorder="1">
      <alignment/>
      <protection/>
    </xf>
    <xf numFmtId="0" fontId="0" fillId="0" borderId="0" xfId="58" applyFont="1" applyAlignment="1">
      <alignment vertical="center"/>
      <protection/>
    </xf>
    <xf numFmtId="0" fontId="61" fillId="0" borderId="0" xfId="58" applyFont="1">
      <alignment/>
      <protection/>
    </xf>
    <xf numFmtId="0" fontId="22" fillId="0" borderId="0" xfId="58" applyNumberFormat="1" applyFont="1" applyAlignment="1">
      <alignment vertical="center" wrapText="1"/>
      <protection/>
    </xf>
    <xf numFmtId="0" fontId="19" fillId="0" borderId="0" xfId="58" applyFont="1" applyAlignment="1">
      <alignment vertical="center"/>
      <protection/>
    </xf>
    <xf numFmtId="0" fontId="16" fillId="0" borderId="0" xfId="58" applyFont="1">
      <alignment/>
      <protection/>
    </xf>
    <xf numFmtId="0" fontId="19" fillId="0" borderId="0" xfId="58" applyFont="1" applyAlignment="1">
      <alignment/>
      <protection/>
    </xf>
    <xf numFmtId="0" fontId="134" fillId="0" borderId="10" xfId="0" applyFont="1" applyFill="1" applyBorder="1" applyAlignment="1" quotePrefix="1">
      <alignment horizontal="center" vertical="top" wrapText="1"/>
    </xf>
    <xf numFmtId="0" fontId="131" fillId="0" borderId="12" xfId="0" applyFont="1" applyFill="1" applyBorder="1" applyAlignment="1">
      <alignment horizontal="left" vertical="top" wrapText="1"/>
    </xf>
    <xf numFmtId="0" fontId="134" fillId="0" borderId="0" xfId="0" applyFont="1" applyFill="1" applyBorder="1" applyAlignment="1">
      <alignment horizontal="left" vertical="center"/>
    </xf>
    <xf numFmtId="0" fontId="131" fillId="0" borderId="10" xfId="57" applyFont="1" applyFill="1" applyBorder="1" applyAlignment="1">
      <alignment horizontal="center" vertical="top" wrapText="1"/>
      <protection/>
    </xf>
    <xf numFmtId="0" fontId="141" fillId="0" borderId="0" xfId="0" applyFont="1" applyFill="1" applyAlignment="1">
      <alignment horizontal="center" vertical="center"/>
    </xf>
    <xf numFmtId="0" fontId="138" fillId="0" borderId="0" xfId="0" applyFont="1" applyFill="1" applyAlignment="1">
      <alignment horizontal="center" vertical="center"/>
    </xf>
    <xf numFmtId="0" fontId="131" fillId="0" borderId="0" xfId="0" applyFont="1" applyFill="1" applyBorder="1" applyAlignment="1">
      <alignment horizontal="center" vertical="center"/>
    </xf>
    <xf numFmtId="0" fontId="134" fillId="0" borderId="10" xfId="57" applyFont="1" applyFill="1" applyBorder="1" applyAlignment="1">
      <alignment horizontal="center" vertical="top" wrapText="1"/>
      <protection/>
    </xf>
    <xf numFmtId="0" fontId="131" fillId="0" borderId="10" xfId="0" applyFont="1" applyFill="1" applyBorder="1" applyAlignment="1">
      <alignment horizontal="left" vertical="top" wrapText="1"/>
    </xf>
    <xf numFmtId="0" fontId="134" fillId="0" borderId="10" xfId="0" applyFont="1" applyFill="1" applyBorder="1" applyAlignment="1">
      <alignment horizontal="center" vertical="top" wrapText="1"/>
    </xf>
    <xf numFmtId="0" fontId="132" fillId="0" borderId="10" xfId="0" applyFont="1" applyFill="1" applyBorder="1" applyAlignment="1">
      <alignment horizontal="center" vertical="center" wrapText="1"/>
    </xf>
    <xf numFmtId="0" fontId="134" fillId="0" borderId="10" xfId="0" applyFont="1" applyFill="1" applyBorder="1" applyAlignment="1">
      <alignment vertical="top" wrapText="1"/>
    </xf>
    <xf numFmtId="0" fontId="132" fillId="0" borderId="10" xfId="0" applyFont="1" applyFill="1" applyBorder="1" applyAlignment="1">
      <alignment vertical="top"/>
    </xf>
    <xf numFmtId="3" fontId="134" fillId="0" borderId="10" xfId="0" applyNumberFormat="1" applyFont="1" applyFill="1" applyBorder="1" applyAlignment="1">
      <alignment horizontal="center" vertical="top" wrapText="1"/>
    </xf>
    <xf numFmtId="0" fontId="134" fillId="0" borderId="0" xfId="0" applyFont="1" applyFill="1" applyAlignment="1">
      <alignment vertical="center"/>
    </xf>
    <xf numFmtId="0" fontId="134" fillId="0" borderId="12" xfId="0" applyFont="1" applyFill="1" applyBorder="1" applyAlignment="1">
      <alignment horizontal="left" vertical="top" wrapText="1"/>
    </xf>
    <xf numFmtId="0" fontId="134" fillId="0" borderId="12" xfId="0" applyFont="1" applyFill="1" applyBorder="1" applyAlignment="1" quotePrefix="1">
      <alignment horizontal="center" vertical="top" wrapText="1"/>
    </xf>
    <xf numFmtId="0" fontId="26" fillId="0" borderId="14" xfId="0" applyFont="1" applyFill="1" applyBorder="1" applyAlignment="1">
      <alignment horizontal="left" vertical="top" wrapText="1"/>
    </xf>
    <xf numFmtId="0" fontId="26" fillId="0" borderId="15" xfId="0" applyFont="1" applyFill="1" applyBorder="1" applyAlignment="1">
      <alignment horizontal="left" vertical="top" wrapText="1"/>
    </xf>
    <xf numFmtId="0" fontId="26" fillId="0" borderId="16" xfId="0" applyFont="1" applyFill="1" applyBorder="1" applyAlignment="1">
      <alignment horizontal="left" vertical="top" wrapText="1"/>
    </xf>
    <xf numFmtId="0" fontId="38" fillId="0" borderId="10" xfId="0" applyFont="1" applyBorder="1" applyAlignment="1">
      <alignment horizontal="center" wrapText="1"/>
    </xf>
    <xf numFmtId="0" fontId="26" fillId="0" borderId="10" xfId="0" applyFont="1" applyFill="1" applyBorder="1" applyAlignment="1">
      <alignment horizontal="left" vertical="top" wrapText="1"/>
    </xf>
    <xf numFmtId="0" fontId="31" fillId="0" borderId="14" xfId="0" applyFont="1" applyBorder="1" applyAlignment="1">
      <alignment horizontal="right"/>
    </xf>
    <xf numFmtId="0" fontId="31" fillId="0" borderId="15" xfId="0" applyFont="1" applyBorder="1" applyAlignment="1">
      <alignment horizontal="right"/>
    </xf>
    <xf numFmtId="0" fontId="31" fillId="0" borderId="16" xfId="0" applyFont="1" applyBorder="1" applyAlignment="1">
      <alignment horizontal="right"/>
    </xf>
    <xf numFmtId="0" fontId="42" fillId="0" borderId="14" xfId="0" applyFont="1" applyFill="1" applyBorder="1" applyAlignment="1">
      <alignment horizontal="center" vertical="top" wrapText="1"/>
    </xf>
    <xf numFmtId="0" fontId="42" fillId="0" borderId="16" xfId="0" applyFont="1" applyFill="1" applyBorder="1" applyAlignment="1">
      <alignment horizontal="center" vertical="top" wrapText="1"/>
    </xf>
    <xf numFmtId="0" fontId="32" fillId="0" borderId="20" xfId="0" applyFont="1" applyFill="1" applyBorder="1" applyAlignment="1">
      <alignment horizontal="left" vertical="center" wrapText="1"/>
    </xf>
    <xf numFmtId="0" fontId="31" fillId="0" borderId="14" xfId="0" applyFont="1" applyFill="1" applyBorder="1" applyAlignment="1">
      <alignment horizontal="right" vertical="top" wrapText="1"/>
    </xf>
    <xf numFmtId="0" fontId="39" fillId="0" borderId="15" xfId="0" applyFont="1" applyFill="1" applyBorder="1" applyAlignment="1">
      <alignment/>
    </xf>
    <xf numFmtId="0" fontId="39" fillId="0" borderId="16" xfId="0" applyFont="1" applyFill="1" applyBorder="1" applyAlignment="1">
      <alignment/>
    </xf>
    <xf numFmtId="0" fontId="32" fillId="0" borderId="20" xfId="0" applyFont="1" applyBorder="1" applyAlignment="1">
      <alignment horizontal="left" vertical="center" wrapText="1"/>
    </xf>
    <xf numFmtId="0" fontId="34" fillId="0" borderId="14" xfId="0" applyFont="1" applyBorder="1" applyAlignment="1">
      <alignment horizontal="left" vertical="center" wrapText="1"/>
    </xf>
    <xf numFmtId="0" fontId="40" fillId="0" borderId="15" xfId="0" applyFont="1" applyBorder="1" applyAlignment="1">
      <alignment horizontal="left"/>
    </xf>
    <xf numFmtId="0" fontId="40" fillId="0" borderId="16" xfId="0" applyFont="1" applyBorder="1" applyAlignment="1">
      <alignment horizontal="left"/>
    </xf>
    <xf numFmtId="0" fontId="31" fillId="0" borderId="15" xfId="0" applyFont="1" applyFill="1" applyBorder="1" applyAlignment="1">
      <alignment horizontal="right" vertical="top" wrapText="1"/>
    </xf>
    <xf numFmtId="0" fontId="31" fillId="0" borderId="16" xfId="0" applyFont="1" applyFill="1" applyBorder="1" applyAlignment="1">
      <alignment horizontal="right" vertical="top" wrapText="1"/>
    </xf>
    <xf numFmtId="0" fontId="41" fillId="0" borderId="0" xfId="0" applyFont="1" applyFill="1" applyAlignment="1">
      <alignment horizontal="center"/>
    </xf>
    <xf numFmtId="0" fontId="32" fillId="0" borderId="20" xfId="0" applyFont="1" applyFill="1" applyBorder="1" applyAlignment="1">
      <alignment horizontal="left" wrapText="1"/>
    </xf>
    <xf numFmtId="0" fontId="27" fillId="0" borderId="0" xfId="0" applyFont="1" applyFill="1" applyAlignment="1">
      <alignment horizontal="center"/>
    </xf>
    <xf numFmtId="0" fontId="43" fillId="0" borderId="0" xfId="0" applyFont="1" applyFill="1" applyAlignment="1">
      <alignment horizontal="center"/>
    </xf>
    <xf numFmtId="0" fontId="10" fillId="0" borderId="0" xfId="0" applyFont="1" applyFill="1" applyAlignment="1">
      <alignment horizontal="center"/>
    </xf>
    <xf numFmtId="0" fontId="13" fillId="0" borderId="20" xfId="0" applyFont="1" applyFill="1" applyBorder="1" applyAlignment="1">
      <alignment horizontal="left" wrapText="1"/>
    </xf>
    <xf numFmtId="0" fontId="16" fillId="0" borderId="14" xfId="0" applyFont="1" applyFill="1" applyBorder="1" applyAlignment="1">
      <alignment horizontal="center" vertical="top" wrapText="1"/>
    </xf>
    <xf numFmtId="0" fontId="16" fillId="0" borderId="16" xfId="0" applyFont="1" applyFill="1" applyBorder="1" applyAlignment="1">
      <alignment horizontal="center" vertical="top" wrapText="1"/>
    </xf>
    <xf numFmtId="0" fontId="13" fillId="0" borderId="20" xfId="0" applyFont="1" applyFill="1" applyBorder="1" applyAlignment="1">
      <alignment horizontal="left" vertical="center" wrapText="1"/>
    </xf>
    <xf numFmtId="0" fontId="5" fillId="0" borderId="0" xfId="0" applyFont="1" applyFill="1" applyAlignment="1">
      <alignment horizontal="center"/>
    </xf>
    <xf numFmtId="0" fontId="9" fillId="0" borderId="0" xfId="0" applyFont="1" applyFill="1" applyAlignment="1">
      <alignment horizontal="center"/>
    </xf>
    <xf numFmtId="0" fontId="15" fillId="0" borderId="14" xfId="0" applyFont="1" applyFill="1" applyBorder="1" applyAlignment="1">
      <alignment horizontal="left" vertical="center" wrapText="1"/>
    </xf>
    <xf numFmtId="0" fontId="21" fillId="0" borderId="15" xfId="0" applyFont="1" applyFill="1" applyBorder="1" applyAlignment="1">
      <alignment horizontal="left"/>
    </xf>
    <xf numFmtId="0" fontId="21" fillId="0" borderId="16" xfId="0" applyFont="1" applyFill="1" applyBorder="1" applyAlignment="1">
      <alignment horizontal="left"/>
    </xf>
    <xf numFmtId="0" fontId="12" fillId="0" borderId="14" xfId="0" applyFont="1" applyFill="1" applyBorder="1" applyAlignment="1">
      <alignment horizontal="right" vertical="top" wrapText="1"/>
    </xf>
    <xf numFmtId="0" fontId="12" fillId="0" borderId="15" xfId="0" applyFont="1" applyFill="1" applyBorder="1" applyAlignment="1">
      <alignment horizontal="right" vertical="top" wrapText="1"/>
    </xf>
    <xf numFmtId="0" fontId="12" fillId="0" borderId="16" xfId="0" applyFont="1" applyFill="1" applyBorder="1" applyAlignment="1">
      <alignment horizontal="righ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6" xfId="0" applyFont="1" applyFill="1" applyBorder="1" applyAlignment="1">
      <alignment horizontal="left" vertical="top" wrapText="1"/>
    </xf>
    <xf numFmtId="0" fontId="20" fillId="0" borderId="15" xfId="0" applyFont="1" applyFill="1" applyBorder="1" applyAlignment="1">
      <alignment/>
    </xf>
    <xf numFmtId="0" fontId="20" fillId="0" borderId="16" xfId="0" applyFont="1" applyFill="1" applyBorder="1" applyAlignment="1">
      <alignment/>
    </xf>
    <xf numFmtId="0" fontId="12" fillId="0" borderId="14" xfId="0" applyFont="1" applyFill="1" applyBorder="1" applyAlignment="1">
      <alignment horizontal="right"/>
    </xf>
    <xf numFmtId="0" fontId="12" fillId="0" borderId="15" xfId="0" applyFont="1" applyFill="1" applyBorder="1" applyAlignment="1">
      <alignment horizontal="right"/>
    </xf>
    <xf numFmtId="0" fontId="12" fillId="0" borderId="16" xfId="0" applyFont="1" applyFill="1" applyBorder="1" applyAlignment="1">
      <alignment horizontal="right"/>
    </xf>
    <xf numFmtId="0" fontId="24" fillId="0" borderId="14"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2" fillId="0" borderId="10" xfId="0" applyFont="1" applyFill="1" applyBorder="1" applyAlignment="1">
      <alignment horizontal="center" wrapText="1"/>
    </xf>
    <xf numFmtId="0" fontId="24" fillId="0" borderId="15"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6" fillId="0" borderId="10" xfId="0" applyFont="1" applyFill="1" applyBorder="1" applyAlignment="1">
      <alignment horizontal="left" vertical="top" wrapText="1"/>
    </xf>
    <xf numFmtId="0" fontId="11" fillId="0" borderId="14" xfId="0" applyFont="1" applyFill="1" applyBorder="1" applyAlignment="1">
      <alignment vertical="top" wrapText="1"/>
    </xf>
    <xf numFmtId="0" fontId="11" fillId="0" borderId="15" xfId="0" applyFont="1" applyFill="1" applyBorder="1" applyAlignment="1">
      <alignment vertical="top" wrapText="1"/>
    </xf>
    <xf numFmtId="0" fontId="11" fillId="0" borderId="16" xfId="0" applyFont="1" applyFill="1" applyBorder="1" applyAlignment="1">
      <alignment vertical="top" wrapText="1"/>
    </xf>
    <xf numFmtId="0" fontId="23" fillId="0" borderId="14" xfId="0" applyFont="1" applyFill="1" applyBorder="1" applyAlignment="1">
      <alignment horizontal="left" vertical="center"/>
    </xf>
    <xf numFmtId="0" fontId="0" fillId="0" borderId="16" xfId="0" applyFont="1" applyFill="1" applyBorder="1" applyAlignment="1">
      <alignment/>
    </xf>
    <xf numFmtId="0" fontId="22" fillId="0" borderId="14" xfId="0" applyFont="1" applyFill="1" applyBorder="1" applyAlignment="1">
      <alignment horizontal="left" vertical="center"/>
    </xf>
    <xf numFmtId="0" fontId="124" fillId="0" borderId="10" xfId="0" applyFont="1" applyFill="1" applyBorder="1" applyAlignment="1">
      <alignment horizontal="left" vertical="top" wrapText="1"/>
    </xf>
    <xf numFmtId="0" fontId="20" fillId="0" borderId="15" xfId="0" applyFont="1" applyFill="1" applyBorder="1" applyAlignment="1">
      <alignment vertical="top"/>
    </xf>
    <xf numFmtId="0" fontId="20" fillId="0" borderId="16" xfId="0" applyFont="1" applyFill="1" applyBorder="1" applyAlignment="1">
      <alignment vertical="top"/>
    </xf>
    <xf numFmtId="0" fontId="124" fillId="0" borderId="14" xfId="0" applyFont="1" applyFill="1" applyBorder="1" applyAlignment="1">
      <alignment horizontal="left" vertical="top" wrapText="1"/>
    </xf>
    <xf numFmtId="0" fontId="124" fillId="0" borderId="15" xfId="0" applyFont="1" applyFill="1" applyBorder="1" applyAlignment="1">
      <alignment horizontal="left" vertical="top" wrapText="1"/>
    </xf>
    <xf numFmtId="0" fontId="124" fillId="0" borderId="16" xfId="0" applyFont="1" applyFill="1" applyBorder="1" applyAlignment="1">
      <alignment horizontal="left" vertical="top" wrapText="1"/>
    </xf>
    <xf numFmtId="0" fontId="126" fillId="0" borderId="14" xfId="0" applyFont="1" applyFill="1" applyBorder="1" applyAlignment="1">
      <alignment horizontal="left" vertical="top" wrapText="1"/>
    </xf>
    <xf numFmtId="0" fontId="126" fillId="0" borderId="15" xfId="0" applyFont="1" applyFill="1" applyBorder="1" applyAlignment="1">
      <alignment horizontal="left" vertical="top" wrapText="1"/>
    </xf>
    <xf numFmtId="0" fontId="126" fillId="0" borderId="16" xfId="0" applyFont="1" applyFill="1" applyBorder="1" applyAlignment="1">
      <alignment horizontal="left" vertical="top" wrapText="1"/>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0" fillId="0" borderId="10" xfId="0" applyFont="1" applyFill="1" applyBorder="1" applyAlignment="1">
      <alignment horizontal="center" vertical="top" wrapText="1"/>
    </xf>
    <xf numFmtId="0" fontId="12" fillId="0" borderId="14" xfId="0" applyFont="1" applyFill="1" applyBorder="1" applyAlignment="1">
      <alignment horizontal="right" vertical="top"/>
    </xf>
    <xf numFmtId="0" fontId="12" fillId="0" borderId="15" xfId="0" applyFont="1" applyFill="1" applyBorder="1" applyAlignment="1">
      <alignment horizontal="right" vertical="top"/>
    </xf>
    <xf numFmtId="0" fontId="12" fillId="0" borderId="16" xfId="0" applyFont="1" applyFill="1" applyBorder="1" applyAlignment="1">
      <alignment horizontal="right" vertical="top"/>
    </xf>
    <xf numFmtId="0" fontId="23" fillId="0" borderId="0" xfId="0" applyFont="1" applyFill="1" applyAlignment="1">
      <alignment horizontal="center" vertical="top"/>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47" fillId="0" borderId="0" xfId="0" applyFont="1" applyFill="1" applyAlignment="1">
      <alignment horizontal="center" vertical="top"/>
    </xf>
    <xf numFmtId="0" fontId="44" fillId="0" borderId="0" xfId="0" applyFont="1" applyFill="1" applyAlignment="1">
      <alignment horizontal="center" vertical="top"/>
    </xf>
    <xf numFmtId="0" fontId="13" fillId="0" borderId="20"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7" fillId="0" borderId="0" xfId="0" applyFont="1" applyFill="1" applyAlignment="1">
      <alignment horizontal="center" vertical="top"/>
    </xf>
    <xf numFmtId="0" fontId="11" fillId="0" borderId="14" xfId="0" applyFont="1" applyFill="1" applyBorder="1" applyAlignment="1">
      <alignment horizontal="center" vertical="top" wrapText="1"/>
    </xf>
    <xf numFmtId="0" fontId="11" fillId="0" borderId="16" xfId="0" applyFont="1" applyFill="1" applyBorder="1" applyAlignment="1">
      <alignment horizontal="center" vertical="top" wrapText="1"/>
    </xf>
    <xf numFmtId="0" fontId="45" fillId="0" borderId="0" xfId="0" applyFont="1" applyFill="1" applyAlignment="1">
      <alignment horizontal="center" vertical="top"/>
    </xf>
    <xf numFmtId="0" fontId="57" fillId="0" borderId="0" xfId="0" applyFont="1" applyFill="1" applyAlignment="1">
      <alignment horizontal="center" vertical="top"/>
    </xf>
    <xf numFmtId="0" fontId="52" fillId="0" borderId="20" xfId="0" applyFont="1" applyFill="1" applyBorder="1" applyAlignment="1">
      <alignment horizontal="left" vertical="top" wrapText="1"/>
    </xf>
    <xf numFmtId="0" fontId="9" fillId="0" borderId="0" xfId="0" applyFont="1" applyFill="1" applyAlignment="1">
      <alignment horizontal="center" vertical="top"/>
    </xf>
    <xf numFmtId="0" fontId="5" fillId="0" borderId="0" xfId="0" applyFont="1" applyFill="1" applyAlignment="1">
      <alignment horizontal="center" vertical="top"/>
    </xf>
    <xf numFmtId="0" fontId="11" fillId="0" borderId="10" xfId="0" applyFont="1" applyFill="1" applyBorder="1" applyAlignment="1">
      <alignment horizontal="center" vertical="top" wrapText="1"/>
    </xf>
    <xf numFmtId="0" fontId="55" fillId="0" borderId="14" xfId="0" applyFont="1" applyFill="1" applyBorder="1" applyAlignment="1">
      <alignment horizontal="left" vertical="top" wrapText="1"/>
    </xf>
    <xf numFmtId="0" fontId="55" fillId="0" borderId="15" xfId="0" applyFont="1" applyFill="1" applyBorder="1" applyAlignment="1">
      <alignment horizontal="left" vertical="top" wrapText="1"/>
    </xf>
    <xf numFmtId="0" fontId="55" fillId="0" borderId="16" xfId="0" applyFont="1" applyFill="1" applyBorder="1" applyAlignment="1">
      <alignment horizontal="left" vertical="top" wrapText="1"/>
    </xf>
    <xf numFmtId="0" fontId="12" fillId="0" borderId="10" xfId="0" applyFont="1" applyFill="1" applyBorder="1" applyAlignment="1">
      <alignment horizontal="right" vertical="top" wrapText="1"/>
    </xf>
    <xf numFmtId="0" fontId="55" fillId="0" borderId="14" xfId="0" applyFont="1" applyFill="1" applyBorder="1" applyAlignment="1">
      <alignment horizontal="left" vertical="top"/>
    </xf>
    <xf numFmtId="0" fontId="55" fillId="0" borderId="15" xfId="0" applyFont="1" applyFill="1" applyBorder="1" applyAlignment="1">
      <alignment horizontal="left" vertical="top"/>
    </xf>
    <xf numFmtId="0" fontId="55" fillId="0" borderId="16" xfId="0" applyFont="1" applyFill="1" applyBorder="1" applyAlignment="1">
      <alignment horizontal="left" vertical="top"/>
    </xf>
    <xf numFmtId="0" fontId="6" fillId="0" borderId="12" xfId="0" applyFont="1" applyFill="1" applyBorder="1" applyAlignment="1">
      <alignment horizontal="left" vertical="top" wrapText="1"/>
    </xf>
    <xf numFmtId="0" fontId="13" fillId="0" borderId="10" xfId="0" applyFont="1" applyFill="1" applyBorder="1" applyAlignment="1">
      <alignment horizontal="center" vertical="top" wrapText="1"/>
    </xf>
    <xf numFmtId="0" fontId="20" fillId="0" borderId="10" xfId="0" applyFont="1" applyFill="1" applyBorder="1" applyAlignment="1">
      <alignment vertical="top"/>
    </xf>
    <xf numFmtId="0" fontId="131" fillId="0" borderId="0" xfId="0" applyFont="1" applyFill="1" applyBorder="1" applyAlignment="1">
      <alignment horizontal="center" vertical="top"/>
    </xf>
    <xf numFmtId="0" fontId="132" fillId="0" borderId="0" xfId="0" applyFont="1" applyFill="1" applyBorder="1" applyAlignment="1">
      <alignment horizontal="left" vertical="top" wrapText="1"/>
    </xf>
    <xf numFmtId="0" fontId="131" fillId="0" borderId="10" xfId="0" applyFont="1" applyFill="1" applyBorder="1" applyAlignment="1">
      <alignment horizontal="left" vertical="top" wrapText="1"/>
    </xf>
    <xf numFmtId="0" fontId="133" fillId="0" borderId="10" xfId="0" applyFont="1" applyFill="1" applyBorder="1" applyAlignment="1">
      <alignment horizontal="right" vertical="top"/>
    </xf>
    <xf numFmtId="0" fontId="133" fillId="0" borderId="10" xfId="0" applyFont="1" applyFill="1" applyBorder="1" applyAlignment="1">
      <alignment horizontal="left" vertical="top"/>
    </xf>
    <xf numFmtId="0" fontId="131" fillId="0" borderId="14" xfId="0" applyFont="1" applyFill="1" applyBorder="1" applyAlignment="1">
      <alignment horizontal="left" vertical="top" wrapText="1"/>
    </xf>
    <xf numFmtId="0" fontId="131" fillId="0" borderId="15" xfId="0" applyFont="1" applyFill="1" applyBorder="1" applyAlignment="1">
      <alignment horizontal="left" vertical="top" wrapText="1"/>
    </xf>
    <xf numFmtId="0" fontId="131" fillId="0" borderId="16" xfId="0" applyFont="1" applyFill="1" applyBorder="1" applyAlignment="1">
      <alignment horizontal="left" vertical="top" wrapText="1"/>
    </xf>
    <xf numFmtId="0" fontId="132" fillId="0" borderId="10" xfId="0" applyFont="1" applyFill="1" applyBorder="1" applyAlignment="1">
      <alignment horizontal="center" vertical="top" wrapText="1"/>
    </xf>
    <xf numFmtId="0" fontId="132" fillId="0" borderId="20" xfId="0" applyFont="1" applyFill="1" applyBorder="1" applyAlignment="1">
      <alignment horizontal="left" vertical="top" wrapText="1"/>
    </xf>
    <xf numFmtId="0" fontId="133" fillId="0" borderId="10" xfId="0" applyFont="1" applyFill="1" applyBorder="1" applyAlignment="1">
      <alignment horizontal="right" vertical="top" wrapText="1"/>
    </xf>
    <xf numFmtId="0" fontId="139" fillId="0" borderId="10" xfId="0" applyFont="1" applyFill="1" applyBorder="1" applyAlignment="1">
      <alignment vertical="top"/>
    </xf>
    <xf numFmtId="0" fontId="133" fillId="0" borderId="10" xfId="0" applyFont="1" applyFill="1" applyBorder="1" applyAlignment="1">
      <alignment horizontal="left" vertical="top" wrapText="1"/>
    </xf>
    <xf numFmtId="0" fontId="133" fillId="0" borderId="14" xfId="0" applyFont="1" applyFill="1" applyBorder="1" applyAlignment="1">
      <alignment horizontal="left" vertical="top" wrapText="1"/>
    </xf>
    <xf numFmtId="0" fontId="133" fillId="0" borderId="15" xfId="0" applyFont="1" applyFill="1" applyBorder="1" applyAlignment="1">
      <alignment horizontal="left" vertical="top" wrapText="1"/>
    </xf>
    <xf numFmtId="0" fontId="133" fillId="0" borderId="16" xfId="0" applyFont="1" applyFill="1" applyBorder="1" applyAlignment="1">
      <alignment horizontal="left" vertical="top" wrapText="1"/>
    </xf>
    <xf numFmtId="0" fontId="141" fillId="0" borderId="0" xfId="0" applyFont="1" applyFill="1" applyAlignment="1">
      <alignment horizontal="center" vertical="top"/>
    </xf>
    <xf numFmtId="0" fontId="142" fillId="0" borderId="0" xfId="0" applyFont="1" applyFill="1" applyAlignment="1">
      <alignment horizontal="center" vertical="top"/>
    </xf>
    <xf numFmtId="0" fontId="134" fillId="0" borderId="10" xfId="0" applyFont="1" applyFill="1" applyBorder="1" applyAlignment="1">
      <alignment horizontal="center" vertical="top" wrapText="1"/>
    </xf>
    <xf numFmtId="0" fontId="138" fillId="0" borderId="0" xfId="0" applyFont="1" applyFill="1" applyAlignment="1">
      <alignment horizontal="center" vertical="top"/>
    </xf>
    <xf numFmtId="0" fontId="143" fillId="0" borderId="0" xfId="0" applyFont="1" applyFill="1" applyAlignment="1">
      <alignment horizontal="center" vertical="top"/>
    </xf>
    <xf numFmtId="0" fontId="142" fillId="0" borderId="0" xfId="0" applyFont="1" applyFill="1" applyAlignment="1">
      <alignment horizontal="center" vertical="center"/>
    </xf>
    <xf numFmtId="0" fontId="132" fillId="0" borderId="10" xfId="0" applyFont="1" applyFill="1" applyBorder="1" applyAlignment="1">
      <alignment horizontal="right" vertical="top"/>
    </xf>
    <xf numFmtId="0" fontId="141" fillId="0" borderId="0" xfId="0" applyFont="1" applyFill="1" applyAlignment="1">
      <alignment horizontal="center" vertical="center"/>
    </xf>
    <xf numFmtId="0" fontId="141" fillId="0" borderId="0" xfId="0" applyFont="1" applyFill="1" applyAlignment="1">
      <alignment horizontal="center" vertical="center" wrapText="1"/>
    </xf>
    <xf numFmtId="0" fontId="142" fillId="0" borderId="0" xfId="0" applyFont="1" applyFill="1" applyAlignment="1">
      <alignment horizontal="center" vertical="center" wrapText="1"/>
    </xf>
    <xf numFmtId="0" fontId="22" fillId="0" borderId="0" xfId="58" applyFont="1" applyAlignment="1">
      <alignment horizontal="center"/>
      <protection/>
    </xf>
    <xf numFmtId="0" fontId="25" fillId="0" borderId="0" xfId="58" applyNumberFormat="1" applyFont="1" applyFill="1" applyAlignment="1">
      <alignment horizontal="center"/>
      <protection/>
    </xf>
    <xf numFmtId="0" fontId="14" fillId="0" borderId="0" xfId="58" applyFont="1" applyBorder="1" applyAlignment="1" quotePrefix="1">
      <alignment horizontal="left" vertical="center" wrapText="1"/>
      <protection/>
    </xf>
    <xf numFmtId="0" fontId="14" fillId="0" borderId="0" xfId="58" applyFont="1" applyBorder="1" applyAlignment="1" quotePrefix="1">
      <alignment horizontal="left" vertical="center"/>
      <protection/>
    </xf>
    <xf numFmtId="0" fontId="22" fillId="0" borderId="0" xfId="58" applyNumberFormat="1" applyFont="1" applyAlignment="1">
      <alignment horizontal="center" vertical="center"/>
      <protection/>
    </xf>
    <xf numFmtId="0" fontId="22" fillId="0" borderId="0" xfId="58" applyNumberFormat="1" applyFont="1" applyAlignment="1">
      <alignment horizontal="center" vertical="center" wrapText="1"/>
      <protection/>
    </xf>
    <xf numFmtId="0" fontId="19" fillId="0" borderId="0" xfId="58" applyFont="1" applyAlignment="1">
      <alignment horizontal="center"/>
      <protection/>
    </xf>
    <xf numFmtId="0" fontId="63" fillId="0" borderId="14" xfId="58" applyNumberFormat="1" applyFont="1" applyFill="1" applyBorder="1" applyAlignment="1">
      <alignment horizontal="center" vertical="center" wrapText="1"/>
      <protection/>
    </xf>
    <xf numFmtId="0" fontId="64" fillId="0" borderId="16" xfId="58" applyFont="1" applyFill="1" applyBorder="1" applyAlignment="1">
      <alignment horizontal="center" vertical="center" wrapText="1"/>
      <protection/>
    </xf>
    <xf numFmtId="0" fontId="64" fillId="0" borderId="12" xfId="58" applyFont="1" applyBorder="1" applyAlignment="1">
      <alignment horizontal="center" vertical="center"/>
      <protection/>
    </xf>
    <xf numFmtId="0" fontId="64" fillId="0" borderId="21" xfId="58" applyFont="1" applyBorder="1" applyAlignment="1">
      <alignment horizontal="center" vertical="center"/>
      <protection/>
    </xf>
    <xf numFmtId="0" fontId="64" fillId="0" borderId="11" xfId="58" applyFont="1" applyBorder="1" applyAlignment="1">
      <alignment horizontal="center" vertical="center"/>
      <protection/>
    </xf>
    <xf numFmtId="0" fontId="18" fillId="0" borderId="12" xfId="58" applyNumberFormat="1" applyFont="1" applyBorder="1" applyAlignment="1">
      <alignment horizontal="center" vertical="center" wrapText="1"/>
      <protection/>
    </xf>
    <xf numFmtId="0" fontId="66" fillId="0" borderId="21" xfId="58" applyFont="1" applyBorder="1" applyAlignment="1">
      <alignment horizontal="center" vertical="center" wrapText="1"/>
      <protection/>
    </xf>
    <xf numFmtId="0" fontId="66" fillId="0" borderId="11" xfId="58" applyFont="1" applyBorder="1" applyAlignment="1">
      <alignment horizontal="center" vertical="center" wrapText="1"/>
      <protection/>
    </xf>
    <xf numFmtId="0" fontId="63" fillId="35" borderId="14" xfId="58" applyNumberFormat="1" applyFont="1" applyFill="1" applyBorder="1" applyAlignment="1">
      <alignment horizontal="right" vertical="center" wrapText="1"/>
      <protection/>
    </xf>
    <xf numFmtId="0" fontId="63" fillId="35" borderId="15" xfId="58" applyNumberFormat="1" applyFont="1" applyFill="1" applyBorder="1" applyAlignment="1">
      <alignment horizontal="right" vertical="center" wrapText="1"/>
      <protection/>
    </xf>
    <xf numFmtId="0" fontId="63" fillId="35" borderId="16" xfId="58" applyNumberFormat="1" applyFont="1" applyFill="1" applyBorder="1" applyAlignment="1">
      <alignment horizontal="right" vertical="center" wrapText="1"/>
      <protection/>
    </xf>
    <xf numFmtId="0" fontId="13" fillId="0" borderId="0" xfId="58" applyNumberFormat="1" applyFont="1" applyAlignment="1">
      <alignment horizontal="center" vertical="center" wrapText="1"/>
      <protection/>
    </xf>
    <xf numFmtId="0" fontId="59" fillId="0" borderId="0" xfId="58" applyFont="1" applyAlignment="1">
      <alignment horizontal="center" vertical="center"/>
      <protection/>
    </xf>
    <xf numFmtId="0" fontId="63" fillId="0" borderId="12" xfId="58" applyFont="1" applyFill="1" applyBorder="1" applyAlignment="1">
      <alignment horizontal="center" vertical="center" wrapText="1"/>
      <protection/>
    </xf>
    <xf numFmtId="0" fontId="64" fillId="0" borderId="11" xfId="58" applyFont="1" applyFill="1" applyBorder="1" applyAlignment="1">
      <alignment horizontal="center" vertical="center" wrapText="1"/>
      <protection/>
    </xf>
    <xf numFmtId="0" fontId="63" fillId="0" borderId="22" xfId="58" applyFont="1" applyFill="1" applyBorder="1" applyAlignment="1">
      <alignment horizontal="left" vertical="center" wrapText="1"/>
      <protection/>
    </xf>
    <xf numFmtId="0" fontId="64" fillId="0" borderId="23" xfId="58" applyFont="1" applyFill="1" applyBorder="1" applyAlignment="1">
      <alignment horizontal="left" vertical="center" wrapText="1"/>
      <protection/>
    </xf>
    <xf numFmtId="0" fontId="64" fillId="0" borderId="24" xfId="58" applyFont="1" applyFill="1" applyBorder="1" applyAlignment="1">
      <alignment horizontal="left" vertical="center" wrapText="1"/>
      <protection/>
    </xf>
    <xf numFmtId="0" fontId="64" fillId="0" borderId="25" xfId="58" applyFont="1" applyFill="1" applyBorder="1" applyAlignment="1">
      <alignment horizontal="left" vertical="center" wrapText="1"/>
      <protection/>
    </xf>
    <xf numFmtId="0" fontId="64" fillId="0" borderId="15" xfId="58" applyFont="1" applyFill="1" applyBorder="1" applyAlignment="1">
      <alignment horizontal="center" vertical="center" wrapText="1"/>
      <protection/>
    </xf>
    <xf numFmtId="0" fontId="63" fillId="0" borderId="15" xfId="58" applyNumberFormat="1" applyFont="1" applyFill="1" applyBorder="1" applyAlignment="1">
      <alignment horizontal="center" vertical="center" wrapText="1"/>
      <protection/>
    </xf>
    <xf numFmtId="0" fontId="63" fillId="0" borderId="12" xfId="58" applyNumberFormat="1" applyFont="1" applyFill="1" applyBorder="1" applyAlignment="1">
      <alignment horizontal="center" vertical="center" wrapText="1"/>
      <protection/>
    </xf>
    <xf numFmtId="0" fontId="22" fillId="0" borderId="0" xfId="58" applyNumberFormat="1" applyFont="1" applyAlignment="1">
      <alignment horizontal="center"/>
      <protection/>
    </xf>
    <xf numFmtId="0" fontId="23" fillId="0" borderId="0" xfId="58" applyFont="1" applyFill="1" applyAlignment="1">
      <alignment horizontal="center" vertical="top"/>
      <protection/>
    </xf>
    <xf numFmtId="0" fontId="21" fillId="0" borderId="0" xfId="58" applyAlignment="1">
      <alignment horizontal="center"/>
      <protection/>
    </xf>
    <xf numFmtId="0" fontId="14" fillId="0" borderId="0" xfId="58" applyNumberFormat="1" applyFont="1" applyAlignment="1">
      <alignment horizontal="center"/>
      <protection/>
    </xf>
    <xf numFmtId="0" fontId="14" fillId="0" borderId="0" xfId="58" applyNumberFormat="1" applyFont="1" applyAlignment="1">
      <alignment horizontal="left" wrapText="1"/>
      <protection/>
    </xf>
    <xf numFmtId="0" fontId="14" fillId="0" borderId="0" xfId="58" applyFont="1" applyAlignment="1">
      <alignment horizontal="left" wrapText="1"/>
      <protection/>
    </xf>
    <xf numFmtId="0" fontId="63" fillId="35" borderId="14" xfId="58" applyFont="1" applyFill="1" applyBorder="1" applyAlignment="1">
      <alignment horizontal="right" vertical="center"/>
      <protection/>
    </xf>
    <xf numFmtId="0" fontId="63" fillId="35" borderId="15" xfId="58" applyFont="1" applyFill="1" applyBorder="1" applyAlignment="1">
      <alignment horizontal="right" vertical="center"/>
      <protection/>
    </xf>
    <xf numFmtId="0" fontId="63" fillId="35" borderId="16" xfId="58" applyFont="1" applyFill="1" applyBorder="1" applyAlignment="1">
      <alignment horizontal="right" vertical="center"/>
      <protection/>
    </xf>
    <xf numFmtId="0" fontId="25" fillId="0" borderId="0" xfId="58" applyNumberFormat="1" applyFont="1" applyAlignment="1">
      <alignment horizontal="center"/>
      <protection/>
    </xf>
    <xf numFmtId="0" fontId="63" fillId="0" borderId="18" xfId="58" applyNumberFormat="1" applyFont="1" applyFill="1" applyBorder="1" applyAlignment="1">
      <alignment horizontal="center" vertical="center" wrapText="1"/>
      <protection/>
    </xf>
    <xf numFmtId="0" fontId="64" fillId="0" borderId="19" xfId="58" applyFont="1" applyFill="1" applyBorder="1" applyAlignment="1">
      <alignment horizontal="center" vertical="center" wrapText="1"/>
      <protection/>
    </xf>
    <xf numFmtId="0" fontId="70" fillId="0" borderId="12" xfId="58" applyFont="1" applyBorder="1" applyAlignment="1">
      <alignment horizontal="center" vertical="center"/>
      <protection/>
    </xf>
    <xf numFmtId="0" fontId="70" fillId="0" borderId="11" xfId="58" applyFont="1" applyBorder="1" applyAlignment="1">
      <alignment horizontal="center" vertical="center"/>
      <protection/>
    </xf>
    <xf numFmtId="0" fontId="54" fillId="0" borderId="12" xfId="58" applyNumberFormat="1" applyFont="1" applyBorder="1" applyAlignment="1">
      <alignment horizontal="center" vertical="center" wrapText="1"/>
      <protection/>
    </xf>
    <xf numFmtId="0" fontId="71" fillId="0" borderId="11" xfId="58" applyFont="1" applyBorder="1" applyAlignment="1">
      <alignment horizontal="center" vertical="center" wrapText="1"/>
      <protection/>
    </xf>
    <xf numFmtId="0" fontId="54" fillId="0" borderId="14" xfId="58" applyNumberFormat="1" applyFont="1" applyBorder="1" applyAlignment="1">
      <alignment horizontal="left" vertical="center" wrapText="1"/>
      <protection/>
    </xf>
    <xf numFmtId="0" fontId="71" fillId="0" borderId="16" xfId="58" applyFont="1" applyBorder="1" applyAlignment="1">
      <alignment horizontal="left" vertical="center" wrapText="1"/>
      <protection/>
    </xf>
    <xf numFmtId="0" fontId="22" fillId="35" borderId="14" xfId="58" applyFont="1" applyFill="1" applyBorder="1" applyAlignment="1">
      <alignment horizontal="right" vertical="center"/>
      <protection/>
    </xf>
    <xf numFmtId="0" fontId="22" fillId="35" borderId="15" xfId="58" applyFont="1" applyFill="1" applyBorder="1" applyAlignment="1">
      <alignment horizontal="right" vertical="center"/>
      <protection/>
    </xf>
    <xf numFmtId="0" fontId="22" fillId="35" borderId="16" xfId="58" applyFont="1" applyFill="1" applyBorder="1" applyAlignment="1">
      <alignment horizontal="right" vertical="center"/>
      <protection/>
    </xf>
    <xf numFmtId="0" fontId="52" fillId="0" borderId="12" xfId="58" applyNumberFormat="1" applyFont="1" applyBorder="1" applyAlignment="1">
      <alignment horizontal="center" vertical="center" wrapText="1"/>
      <protection/>
    </xf>
    <xf numFmtId="0" fontId="52" fillId="0" borderId="11" xfId="58" applyFont="1" applyBorder="1" applyAlignment="1">
      <alignment horizontal="center" vertical="center" wrapText="1"/>
      <protection/>
    </xf>
    <xf numFmtId="0" fontId="70" fillId="0" borderId="21" xfId="58" applyFont="1" applyBorder="1" applyAlignment="1">
      <alignment horizontal="center" vertical="center"/>
      <protection/>
    </xf>
    <xf numFmtId="0" fontId="71" fillId="0" borderId="21" xfId="58" applyFont="1" applyBorder="1" applyAlignment="1">
      <alignment horizontal="center" vertical="center" wrapText="1"/>
      <protection/>
    </xf>
    <xf numFmtId="0" fontId="67" fillId="0" borderId="0" xfId="58" applyFont="1" applyAlignment="1">
      <alignment horizontal="center" vertical="center"/>
      <protection/>
    </xf>
    <xf numFmtId="0" fontId="52" fillId="0" borderId="12" xfId="58" applyFont="1" applyBorder="1" applyAlignment="1">
      <alignment horizontal="center" vertical="center"/>
      <protection/>
    </xf>
    <xf numFmtId="0" fontId="69" fillId="0" borderId="11" xfId="58" applyFont="1" applyBorder="1" applyAlignment="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885825</xdr:colOff>
      <xdr:row>5</xdr:row>
      <xdr:rowOff>38100</xdr:rowOff>
    </xdr:to>
    <xdr:sp>
      <xdr:nvSpPr>
        <xdr:cNvPr id="1" name="Line 1"/>
        <xdr:cNvSpPr>
          <a:spLocks/>
        </xdr:cNvSpPr>
      </xdr:nvSpPr>
      <xdr:spPr>
        <a:xfrm>
          <a:off x="6000750" y="118110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885825</xdr:colOff>
      <xdr:row>5</xdr:row>
      <xdr:rowOff>38100</xdr:rowOff>
    </xdr:to>
    <xdr:sp>
      <xdr:nvSpPr>
        <xdr:cNvPr id="1" name="Line 1"/>
        <xdr:cNvSpPr>
          <a:spLocks/>
        </xdr:cNvSpPr>
      </xdr:nvSpPr>
      <xdr:spPr>
        <a:xfrm>
          <a:off x="6000750" y="118110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5</xdr:row>
      <xdr:rowOff>66675</xdr:rowOff>
    </xdr:from>
    <xdr:to>
      <xdr:col>7</xdr:col>
      <xdr:colOff>333375</xdr:colOff>
      <xdr:row>5</xdr:row>
      <xdr:rowOff>66675</xdr:rowOff>
    </xdr:to>
    <xdr:sp>
      <xdr:nvSpPr>
        <xdr:cNvPr id="1" name="Line 1"/>
        <xdr:cNvSpPr>
          <a:spLocks/>
        </xdr:cNvSpPr>
      </xdr:nvSpPr>
      <xdr:spPr>
        <a:xfrm>
          <a:off x="7000875" y="1476375"/>
          <a:ext cx="135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781050</xdr:colOff>
      <xdr:row>2</xdr:row>
      <xdr:rowOff>104775</xdr:rowOff>
    </xdr:from>
    <xdr:to>
      <xdr:col>8</xdr:col>
      <xdr:colOff>209550</xdr:colOff>
      <xdr:row>2</xdr:row>
      <xdr:rowOff>104775</xdr:rowOff>
    </xdr:to>
    <xdr:sp>
      <xdr:nvSpPr>
        <xdr:cNvPr id="2" name="Line 1"/>
        <xdr:cNvSpPr>
          <a:spLocks/>
        </xdr:cNvSpPr>
      </xdr:nvSpPr>
      <xdr:spPr>
        <a:xfrm>
          <a:off x="7600950" y="638175"/>
          <a:ext cx="2305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2</xdr:col>
      <xdr:colOff>476250</xdr:colOff>
      <xdr:row>1</xdr:row>
      <xdr:rowOff>142875</xdr:rowOff>
    </xdr:from>
    <xdr:to>
      <xdr:col>2</xdr:col>
      <xdr:colOff>1000125</xdr:colOff>
      <xdr:row>1</xdr:row>
      <xdr:rowOff>142875</xdr:rowOff>
    </xdr:to>
    <xdr:sp>
      <xdr:nvSpPr>
        <xdr:cNvPr id="3" name="Straight Connector 9"/>
        <xdr:cNvSpPr>
          <a:spLocks/>
        </xdr:cNvSpPr>
      </xdr:nvSpPr>
      <xdr:spPr>
        <a:xfrm>
          <a:off x="1066800" y="40957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5</xdr:row>
      <xdr:rowOff>76200</xdr:rowOff>
    </xdr:from>
    <xdr:to>
      <xdr:col>5</xdr:col>
      <xdr:colOff>228600</xdr:colOff>
      <xdr:row>5</xdr:row>
      <xdr:rowOff>76200</xdr:rowOff>
    </xdr:to>
    <xdr:sp>
      <xdr:nvSpPr>
        <xdr:cNvPr id="1" name="Line 1"/>
        <xdr:cNvSpPr>
          <a:spLocks/>
        </xdr:cNvSpPr>
      </xdr:nvSpPr>
      <xdr:spPr>
        <a:xfrm>
          <a:off x="5915025" y="1238250"/>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419100</xdr:colOff>
      <xdr:row>1</xdr:row>
      <xdr:rowOff>85725</xdr:rowOff>
    </xdr:from>
    <xdr:to>
      <xdr:col>1</xdr:col>
      <xdr:colOff>942975</xdr:colOff>
      <xdr:row>1</xdr:row>
      <xdr:rowOff>85725</xdr:rowOff>
    </xdr:to>
    <xdr:sp>
      <xdr:nvSpPr>
        <xdr:cNvPr id="2" name="Straight Connector 9"/>
        <xdr:cNvSpPr>
          <a:spLocks/>
        </xdr:cNvSpPr>
      </xdr:nvSpPr>
      <xdr:spPr>
        <a:xfrm>
          <a:off x="885825" y="35242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5</xdr:col>
      <xdr:colOff>9525</xdr:colOff>
      <xdr:row>2</xdr:row>
      <xdr:rowOff>47625</xdr:rowOff>
    </xdr:from>
    <xdr:to>
      <xdr:col>5</xdr:col>
      <xdr:colOff>1419225</xdr:colOff>
      <xdr:row>2</xdr:row>
      <xdr:rowOff>47625</xdr:rowOff>
    </xdr:to>
    <xdr:sp>
      <xdr:nvSpPr>
        <xdr:cNvPr id="3" name="Line 1"/>
        <xdr:cNvSpPr>
          <a:spLocks/>
        </xdr:cNvSpPr>
      </xdr:nvSpPr>
      <xdr:spPr>
        <a:xfrm>
          <a:off x="7096125" y="581025"/>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5</xdr:row>
      <xdr:rowOff>66675</xdr:rowOff>
    </xdr:from>
    <xdr:to>
      <xdr:col>5</xdr:col>
      <xdr:colOff>590550</xdr:colOff>
      <xdr:row>5</xdr:row>
      <xdr:rowOff>66675</xdr:rowOff>
    </xdr:to>
    <xdr:sp>
      <xdr:nvSpPr>
        <xdr:cNvPr id="1" name="Line 1"/>
        <xdr:cNvSpPr>
          <a:spLocks/>
        </xdr:cNvSpPr>
      </xdr:nvSpPr>
      <xdr:spPr>
        <a:xfrm>
          <a:off x="6305550" y="12287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466725</xdr:colOff>
      <xdr:row>1</xdr:row>
      <xdr:rowOff>19050</xdr:rowOff>
    </xdr:from>
    <xdr:to>
      <xdr:col>1</xdr:col>
      <xdr:colOff>990600</xdr:colOff>
      <xdr:row>1</xdr:row>
      <xdr:rowOff>19050</xdr:rowOff>
    </xdr:to>
    <xdr:sp>
      <xdr:nvSpPr>
        <xdr:cNvPr id="2" name="Straight Connector 9"/>
        <xdr:cNvSpPr>
          <a:spLocks/>
        </xdr:cNvSpPr>
      </xdr:nvSpPr>
      <xdr:spPr>
        <a:xfrm>
          <a:off x="895350" y="28575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1038225</xdr:colOff>
      <xdr:row>2</xdr:row>
      <xdr:rowOff>28575</xdr:rowOff>
    </xdr:from>
    <xdr:to>
      <xdr:col>6</xdr:col>
      <xdr:colOff>542925</xdr:colOff>
      <xdr:row>2</xdr:row>
      <xdr:rowOff>28575</xdr:rowOff>
    </xdr:to>
    <xdr:sp>
      <xdr:nvSpPr>
        <xdr:cNvPr id="3" name="Straight Connector 9"/>
        <xdr:cNvSpPr>
          <a:spLocks/>
        </xdr:cNvSpPr>
      </xdr:nvSpPr>
      <xdr:spPr>
        <a:xfrm>
          <a:off x="6924675" y="561975"/>
          <a:ext cx="2190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3</xdr:row>
      <xdr:rowOff>76200</xdr:rowOff>
    </xdr:from>
    <xdr:to>
      <xdr:col>1</xdr:col>
      <xdr:colOff>1200150</xdr:colOff>
      <xdr:row>3</xdr:row>
      <xdr:rowOff>76200</xdr:rowOff>
    </xdr:to>
    <xdr:sp>
      <xdr:nvSpPr>
        <xdr:cNvPr id="1" name="Straight Connector 9"/>
        <xdr:cNvSpPr>
          <a:spLocks/>
        </xdr:cNvSpPr>
      </xdr:nvSpPr>
      <xdr:spPr>
        <a:xfrm flipV="1">
          <a:off x="981075" y="809625"/>
          <a:ext cx="752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3</xdr:col>
      <xdr:colOff>0</xdr:colOff>
      <xdr:row>6</xdr:row>
      <xdr:rowOff>28575</xdr:rowOff>
    </xdr:from>
    <xdr:to>
      <xdr:col>4</xdr:col>
      <xdr:colOff>676275</xdr:colOff>
      <xdr:row>6</xdr:row>
      <xdr:rowOff>28575</xdr:rowOff>
    </xdr:to>
    <xdr:sp>
      <xdr:nvSpPr>
        <xdr:cNvPr id="2" name="Straight Connector 2"/>
        <xdr:cNvSpPr>
          <a:spLocks/>
        </xdr:cNvSpPr>
      </xdr:nvSpPr>
      <xdr:spPr>
        <a:xfrm flipH="1">
          <a:off x="5876925" y="1695450"/>
          <a:ext cx="2028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0</xdr:colOff>
      <xdr:row>3</xdr:row>
      <xdr:rowOff>0</xdr:rowOff>
    </xdr:from>
    <xdr:to>
      <xdr:col>4</xdr:col>
      <xdr:colOff>2038350</xdr:colOff>
      <xdr:row>3</xdr:row>
      <xdr:rowOff>0</xdr:rowOff>
    </xdr:to>
    <xdr:sp>
      <xdr:nvSpPr>
        <xdr:cNvPr id="3" name="Straight Connector 6"/>
        <xdr:cNvSpPr>
          <a:spLocks/>
        </xdr:cNvSpPr>
      </xdr:nvSpPr>
      <xdr:spPr>
        <a:xfrm flipH="1">
          <a:off x="7229475" y="733425"/>
          <a:ext cx="2038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9525</xdr:rowOff>
    </xdr:from>
    <xdr:to>
      <xdr:col>2</xdr:col>
      <xdr:colOff>638175</xdr:colOff>
      <xdr:row>1</xdr:row>
      <xdr:rowOff>9525</xdr:rowOff>
    </xdr:to>
    <xdr:sp>
      <xdr:nvSpPr>
        <xdr:cNvPr id="1" name="Line 1"/>
        <xdr:cNvSpPr>
          <a:spLocks/>
        </xdr:cNvSpPr>
      </xdr:nvSpPr>
      <xdr:spPr>
        <a:xfrm>
          <a:off x="857250" y="247650"/>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14</xdr:col>
      <xdr:colOff>200025</xdr:colOff>
      <xdr:row>2</xdr:row>
      <xdr:rowOff>9525</xdr:rowOff>
    </xdr:from>
    <xdr:to>
      <xdr:col>19</xdr:col>
      <xdr:colOff>114300</xdr:colOff>
      <xdr:row>2</xdr:row>
      <xdr:rowOff>19050</xdr:rowOff>
    </xdr:to>
    <xdr:sp>
      <xdr:nvSpPr>
        <xdr:cNvPr id="2" name="Straight Connector 2"/>
        <xdr:cNvSpPr>
          <a:spLocks/>
        </xdr:cNvSpPr>
      </xdr:nvSpPr>
      <xdr:spPr>
        <a:xfrm>
          <a:off x="7172325" y="561975"/>
          <a:ext cx="213360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1</xdr:row>
      <xdr:rowOff>19050</xdr:rowOff>
    </xdr:from>
    <xdr:to>
      <xdr:col>2</xdr:col>
      <xdr:colOff>533400</xdr:colOff>
      <xdr:row>1</xdr:row>
      <xdr:rowOff>19050</xdr:rowOff>
    </xdr:to>
    <xdr:sp>
      <xdr:nvSpPr>
        <xdr:cNvPr id="1" name="Line 1"/>
        <xdr:cNvSpPr>
          <a:spLocks/>
        </xdr:cNvSpPr>
      </xdr:nvSpPr>
      <xdr:spPr>
        <a:xfrm>
          <a:off x="828675" y="25717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14</xdr:col>
      <xdr:colOff>390525</xdr:colOff>
      <xdr:row>2</xdr:row>
      <xdr:rowOff>95250</xdr:rowOff>
    </xdr:from>
    <xdr:to>
      <xdr:col>21</xdr:col>
      <xdr:colOff>95250</xdr:colOff>
      <xdr:row>2</xdr:row>
      <xdr:rowOff>95250</xdr:rowOff>
    </xdr:to>
    <xdr:sp>
      <xdr:nvSpPr>
        <xdr:cNvPr id="2" name="Straight Connector 2"/>
        <xdr:cNvSpPr>
          <a:spLocks/>
        </xdr:cNvSpPr>
      </xdr:nvSpPr>
      <xdr:spPr>
        <a:xfrm>
          <a:off x="6924675" y="571500"/>
          <a:ext cx="26003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19050</xdr:rowOff>
    </xdr:from>
    <xdr:to>
      <xdr:col>2</xdr:col>
      <xdr:colOff>533400</xdr:colOff>
      <xdr:row>1</xdr:row>
      <xdr:rowOff>19050</xdr:rowOff>
    </xdr:to>
    <xdr:sp>
      <xdr:nvSpPr>
        <xdr:cNvPr id="1" name="Line 1"/>
        <xdr:cNvSpPr>
          <a:spLocks/>
        </xdr:cNvSpPr>
      </xdr:nvSpPr>
      <xdr:spPr>
        <a:xfrm>
          <a:off x="1181100" y="24765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495300</xdr:colOff>
      <xdr:row>2</xdr:row>
      <xdr:rowOff>104775</xdr:rowOff>
    </xdr:from>
    <xdr:to>
      <xdr:col>12</xdr:col>
      <xdr:colOff>66675</xdr:colOff>
      <xdr:row>2</xdr:row>
      <xdr:rowOff>114300</xdr:rowOff>
    </xdr:to>
    <xdr:sp>
      <xdr:nvSpPr>
        <xdr:cNvPr id="2" name="Straight Connector 2"/>
        <xdr:cNvSpPr>
          <a:spLocks/>
        </xdr:cNvSpPr>
      </xdr:nvSpPr>
      <xdr:spPr>
        <a:xfrm>
          <a:off x="7115175" y="561975"/>
          <a:ext cx="246697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87"/>
  <sheetViews>
    <sheetView zoomScale="90" zoomScaleNormal="90" zoomScalePageLayoutView="0" workbookViewId="0" topLeftCell="A52">
      <selection activeCell="D58" sqref="D58"/>
    </sheetView>
  </sheetViews>
  <sheetFormatPr defaultColWidth="8.796875" defaultRowHeight="15"/>
  <cols>
    <col min="1" max="1" width="5" style="63" customWidth="1"/>
    <col min="2" max="2" width="27.8984375" style="1" customWidth="1"/>
    <col min="3" max="3" width="28.19921875" style="1" customWidth="1"/>
    <col min="4" max="4" width="10" style="64" customWidth="1"/>
    <col min="5" max="5" width="15.8984375" style="64" customWidth="1"/>
    <col min="6" max="6" width="13" style="64" customWidth="1"/>
    <col min="7" max="7" width="11.5" style="64" customWidth="1"/>
    <col min="8" max="8" width="10.8984375" style="65" customWidth="1"/>
    <col min="9" max="9" width="16" style="66" customWidth="1"/>
    <col min="10" max="10" width="16" style="6" customWidth="1"/>
    <col min="11" max="16384" width="9" style="1" customWidth="1"/>
  </cols>
  <sheetData>
    <row r="1" spans="1:10" ht="21" customHeight="1">
      <c r="A1" s="404" t="s">
        <v>105</v>
      </c>
      <c r="B1" s="404"/>
      <c r="C1" s="404" t="s">
        <v>159</v>
      </c>
      <c r="D1" s="404"/>
      <c r="E1" s="404"/>
      <c r="F1" s="404"/>
      <c r="G1" s="404"/>
      <c r="H1" s="404"/>
      <c r="I1" s="404"/>
      <c r="J1" s="404"/>
    </row>
    <row r="2" spans="1:10" ht="21" customHeight="1">
      <c r="A2" s="2"/>
      <c r="B2" s="2"/>
      <c r="C2" s="404" t="s">
        <v>160</v>
      </c>
      <c r="D2" s="404"/>
      <c r="E2" s="404"/>
      <c r="F2" s="404"/>
      <c r="G2" s="404"/>
      <c r="H2" s="404"/>
      <c r="I2" s="404"/>
      <c r="J2" s="404"/>
    </row>
    <row r="3" spans="1:9" ht="12" customHeight="1">
      <c r="A3" s="2"/>
      <c r="B3" s="2"/>
      <c r="C3" s="3"/>
      <c r="D3" s="4"/>
      <c r="E3" s="4"/>
      <c r="F3" s="4"/>
      <c r="G3" s="4"/>
      <c r="H3" s="5"/>
      <c r="I3" s="4"/>
    </row>
    <row r="4" spans="1:10" ht="18" customHeight="1">
      <c r="A4" s="405" t="s">
        <v>332</v>
      </c>
      <c r="B4" s="405"/>
      <c r="C4" s="405"/>
      <c r="D4" s="405"/>
      <c r="E4" s="405"/>
      <c r="F4" s="405"/>
      <c r="G4" s="405"/>
      <c r="H4" s="405"/>
      <c r="I4" s="405"/>
      <c r="J4" s="405"/>
    </row>
    <row r="5" spans="1:10" ht="18" customHeight="1">
      <c r="A5" s="402" t="s">
        <v>161</v>
      </c>
      <c r="B5" s="402"/>
      <c r="C5" s="402"/>
      <c r="D5" s="402"/>
      <c r="E5" s="402"/>
      <c r="F5" s="402"/>
      <c r="G5" s="402"/>
      <c r="H5" s="402"/>
      <c r="I5" s="402"/>
      <c r="J5" s="402"/>
    </row>
    <row r="6" spans="1:9" ht="8.25" customHeight="1">
      <c r="A6" s="7"/>
      <c r="B6" s="8"/>
      <c r="C6" s="8"/>
      <c r="D6" s="8"/>
      <c r="E6" s="8"/>
      <c r="F6" s="8"/>
      <c r="G6" s="8"/>
      <c r="H6" s="8"/>
      <c r="I6" s="9"/>
    </row>
    <row r="7" spans="1:10" s="11" customFormat="1" ht="12" customHeight="1">
      <c r="A7" s="403" t="s">
        <v>106</v>
      </c>
      <c r="B7" s="403"/>
      <c r="C7" s="403"/>
      <c r="D7" s="403"/>
      <c r="E7" s="403"/>
      <c r="F7" s="403"/>
      <c r="G7" s="403"/>
      <c r="H7" s="403"/>
      <c r="I7" s="403"/>
      <c r="J7" s="10"/>
    </row>
    <row r="8" spans="1:10" s="15" customFormat="1" ht="56.25" customHeight="1">
      <c r="A8" s="12" t="s">
        <v>100</v>
      </c>
      <c r="B8" s="13" t="s">
        <v>116</v>
      </c>
      <c r="C8" s="13" t="s">
        <v>112</v>
      </c>
      <c r="D8" s="13" t="s">
        <v>113</v>
      </c>
      <c r="E8" s="13" t="s">
        <v>114</v>
      </c>
      <c r="F8" s="13" t="s">
        <v>117</v>
      </c>
      <c r="G8" s="13" t="s">
        <v>129</v>
      </c>
      <c r="H8" s="13" t="s">
        <v>129</v>
      </c>
      <c r="I8" s="13" t="s">
        <v>74</v>
      </c>
      <c r="J8" s="14" t="s">
        <v>115</v>
      </c>
    </row>
    <row r="9" spans="1:10" s="22" customFormat="1" ht="50.25" customHeight="1">
      <c r="A9" s="16">
        <v>1</v>
      </c>
      <c r="B9" s="17" t="s">
        <v>204</v>
      </c>
      <c r="C9" s="17" t="s">
        <v>108</v>
      </c>
      <c r="D9" s="18" t="s">
        <v>381</v>
      </c>
      <c r="E9" s="18" t="s">
        <v>102</v>
      </c>
      <c r="F9" s="18" t="s">
        <v>101</v>
      </c>
      <c r="G9" s="19">
        <v>0</v>
      </c>
      <c r="H9" s="19">
        <v>0</v>
      </c>
      <c r="I9" s="20" t="s">
        <v>120</v>
      </c>
      <c r="J9" s="21"/>
    </row>
    <row r="10" spans="1:10" s="22" customFormat="1" ht="50.25" customHeight="1">
      <c r="A10" s="16">
        <v>2</v>
      </c>
      <c r="B10" s="17" t="s">
        <v>205</v>
      </c>
      <c r="C10" s="17" t="s">
        <v>109</v>
      </c>
      <c r="D10" s="18" t="s">
        <v>382</v>
      </c>
      <c r="E10" s="18" t="s">
        <v>102</v>
      </c>
      <c r="F10" s="18" t="s">
        <v>101</v>
      </c>
      <c r="G10" s="19">
        <v>0</v>
      </c>
      <c r="H10" s="19">
        <v>0</v>
      </c>
      <c r="I10" s="20" t="s">
        <v>120</v>
      </c>
      <c r="J10" s="21"/>
    </row>
    <row r="11" spans="1:10" s="22" customFormat="1" ht="55.5" customHeight="1">
      <c r="A11" s="16">
        <v>3</v>
      </c>
      <c r="B11" s="17" t="s">
        <v>206</v>
      </c>
      <c r="C11" s="17" t="s">
        <v>118</v>
      </c>
      <c r="D11" s="18" t="s">
        <v>383</v>
      </c>
      <c r="E11" s="18" t="s">
        <v>211</v>
      </c>
      <c r="F11" s="18" t="s">
        <v>88</v>
      </c>
      <c r="G11" s="19">
        <v>0</v>
      </c>
      <c r="H11" s="19">
        <v>0</v>
      </c>
      <c r="I11" s="20" t="s">
        <v>120</v>
      </c>
      <c r="J11" s="21"/>
    </row>
    <row r="12" spans="1:10" s="22" customFormat="1" ht="48.75" customHeight="1">
      <c r="A12" s="16">
        <v>4</v>
      </c>
      <c r="B12" s="17" t="s">
        <v>207</v>
      </c>
      <c r="C12" s="17" t="s">
        <v>110</v>
      </c>
      <c r="D12" s="18" t="s">
        <v>382</v>
      </c>
      <c r="E12" s="18" t="s">
        <v>155</v>
      </c>
      <c r="F12" s="18" t="s">
        <v>88</v>
      </c>
      <c r="G12" s="19">
        <v>0</v>
      </c>
      <c r="H12" s="19">
        <v>0</v>
      </c>
      <c r="I12" s="20" t="s">
        <v>120</v>
      </c>
      <c r="J12" s="21"/>
    </row>
    <row r="13" spans="1:10" s="22" customFormat="1" ht="43.5" customHeight="1">
      <c r="A13" s="16">
        <v>5</v>
      </c>
      <c r="B13" s="17" t="s">
        <v>208</v>
      </c>
      <c r="C13" s="17" t="s">
        <v>212</v>
      </c>
      <c r="D13" s="18" t="s">
        <v>380</v>
      </c>
      <c r="E13" s="18" t="s">
        <v>99</v>
      </c>
      <c r="F13" s="18" t="s">
        <v>88</v>
      </c>
      <c r="G13" s="19">
        <v>0</v>
      </c>
      <c r="H13" s="19">
        <v>0</v>
      </c>
      <c r="I13" s="20" t="s">
        <v>120</v>
      </c>
      <c r="J13" s="21"/>
    </row>
    <row r="14" spans="1:10" s="22" customFormat="1" ht="44.25" customHeight="1">
      <c r="A14" s="16">
        <v>6</v>
      </c>
      <c r="B14" s="20" t="s">
        <v>210</v>
      </c>
      <c r="C14" s="20" t="s">
        <v>119</v>
      </c>
      <c r="D14" s="18" t="s">
        <v>377</v>
      </c>
      <c r="E14" s="18" t="s">
        <v>157</v>
      </c>
      <c r="F14" s="18" t="s">
        <v>213</v>
      </c>
      <c r="G14" s="19">
        <v>0</v>
      </c>
      <c r="H14" s="19">
        <v>0</v>
      </c>
      <c r="I14" s="20" t="s">
        <v>120</v>
      </c>
      <c r="J14" s="21"/>
    </row>
    <row r="15" spans="1:10" s="22" customFormat="1" ht="45" customHeight="1">
      <c r="A15" s="16">
        <v>7</v>
      </c>
      <c r="B15" s="17" t="s">
        <v>209</v>
      </c>
      <c r="C15" s="17" t="s">
        <v>111</v>
      </c>
      <c r="D15" s="18" t="s">
        <v>378</v>
      </c>
      <c r="E15" s="18" t="s">
        <v>156</v>
      </c>
      <c r="F15" s="18" t="s">
        <v>101</v>
      </c>
      <c r="G15" s="19">
        <v>0</v>
      </c>
      <c r="H15" s="19">
        <v>0</v>
      </c>
      <c r="I15" s="20" t="s">
        <v>120</v>
      </c>
      <c r="J15" s="21"/>
    </row>
    <row r="16" spans="1:10" s="22" customFormat="1" ht="46.5" customHeight="1">
      <c r="A16" s="16">
        <v>8</v>
      </c>
      <c r="B16" s="20" t="s">
        <v>215</v>
      </c>
      <c r="C16" s="20" t="s">
        <v>118</v>
      </c>
      <c r="D16" s="18" t="s">
        <v>379</v>
      </c>
      <c r="E16" s="18" t="s">
        <v>214</v>
      </c>
      <c r="F16" s="18" t="s">
        <v>88</v>
      </c>
      <c r="G16" s="19">
        <v>0</v>
      </c>
      <c r="H16" s="19">
        <v>0</v>
      </c>
      <c r="I16" s="20" t="s">
        <v>120</v>
      </c>
      <c r="J16" s="21"/>
    </row>
    <row r="17" spans="1:10" s="24" customFormat="1" ht="29.25" customHeight="1">
      <c r="A17" s="393" t="s">
        <v>103</v>
      </c>
      <c r="B17" s="400"/>
      <c r="C17" s="400"/>
      <c r="D17" s="400"/>
      <c r="E17" s="400"/>
      <c r="F17" s="401"/>
      <c r="G17" s="23">
        <v>0</v>
      </c>
      <c r="H17" s="23">
        <v>0</v>
      </c>
      <c r="I17" s="390" t="s">
        <v>216</v>
      </c>
      <c r="J17" s="391"/>
    </row>
    <row r="18" spans="1:10" s="22" customFormat="1" ht="24" customHeight="1">
      <c r="A18" s="392" t="s">
        <v>107</v>
      </c>
      <c r="B18" s="392"/>
      <c r="C18" s="392"/>
      <c r="D18" s="392"/>
      <c r="E18" s="392"/>
      <c r="F18" s="392"/>
      <c r="G18" s="392"/>
      <c r="H18" s="392"/>
      <c r="I18" s="392"/>
      <c r="J18" s="25"/>
    </row>
    <row r="19" spans="1:10" s="28" customFormat="1" ht="80.25" customHeight="1">
      <c r="A19" s="26" t="s">
        <v>100</v>
      </c>
      <c r="B19" s="27" t="s">
        <v>126</v>
      </c>
      <c r="C19" s="27" t="s">
        <v>112</v>
      </c>
      <c r="D19" s="27" t="s">
        <v>113</v>
      </c>
      <c r="E19" s="27" t="s">
        <v>90</v>
      </c>
      <c r="F19" s="27" t="s">
        <v>89</v>
      </c>
      <c r="G19" s="27" t="s">
        <v>245</v>
      </c>
      <c r="H19" s="27" t="s">
        <v>244</v>
      </c>
      <c r="I19" s="27" t="s">
        <v>74</v>
      </c>
      <c r="J19" s="27" t="s">
        <v>115</v>
      </c>
    </row>
    <row r="20" spans="1:10" s="22" customFormat="1" ht="68.25" customHeight="1">
      <c r="A20" s="16">
        <v>1</v>
      </c>
      <c r="B20" s="17" t="s">
        <v>91</v>
      </c>
      <c r="C20" s="17" t="s">
        <v>72</v>
      </c>
      <c r="D20" s="18" t="s">
        <v>86</v>
      </c>
      <c r="E20" s="18" t="s">
        <v>217</v>
      </c>
      <c r="F20" s="18" t="s">
        <v>127</v>
      </c>
      <c r="G20" s="19">
        <v>0</v>
      </c>
      <c r="H20" s="19">
        <v>222.4</v>
      </c>
      <c r="I20" s="17" t="s">
        <v>223</v>
      </c>
      <c r="J20" s="29" t="s">
        <v>218</v>
      </c>
    </row>
    <row r="21" spans="1:10" s="22" customFormat="1" ht="67.5" customHeight="1">
      <c r="A21" s="16">
        <v>2</v>
      </c>
      <c r="B21" s="17" t="s">
        <v>92</v>
      </c>
      <c r="C21" s="17" t="s">
        <v>73</v>
      </c>
      <c r="D21" s="18" t="s">
        <v>219</v>
      </c>
      <c r="E21" s="18" t="s">
        <v>220</v>
      </c>
      <c r="F21" s="18" t="s">
        <v>93</v>
      </c>
      <c r="G21" s="19">
        <v>0</v>
      </c>
      <c r="H21" s="19">
        <v>1000</v>
      </c>
      <c r="I21" s="17" t="s">
        <v>223</v>
      </c>
      <c r="J21" s="29"/>
    </row>
    <row r="22" spans="1:10" s="22" customFormat="1" ht="66.75" customHeight="1">
      <c r="A22" s="16">
        <v>3</v>
      </c>
      <c r="B22" s="17" t="s">
        <v>162</v>
      </c>
      <c r="C22" s="17" t="s">
        <v>221</v>
      </c>
      <c r="D22" s="18" t="s">
        <v>219</v>
      </c>
      <c r="E22" s="18" t="s">
        <v>222</v>
      </c>
      <c r="F22" s="18" t="s">
        <v>93</v>
      </c>
      <c r="G22" s="19">
        <v>0</v>
      </c>
      <c r="H22" s="19">
        <v>1100</v>
      </c>
      <c r="I22" s="17" t="s">
        <v>223</v>
      </c>
      <c r="J22" s="30"/>
    </row>
    <row r="23" spans="1:10" s="22" customFormat="1" ht="49.5" customHeight="1">
      <c r="A23" s="16">
        <v>4</v>
      </c>
      <c r="B23" s="17" t="s">
        <v>224</v>
      </c>
      <c r="C23" s="17" t="s">
        <v>225</v>
      </c>
      <c r="D23" s="18" t="s">
        <v>219</v>
      </c>
      <c r="E23" s="18" t="s">
        <v>163</v>
      </c>
      <c r="F23" s="18" t="s">
        <v>93</v>
      </c>
      <c r="G23" s="19">
        <v>0</v>
      </c>
      <c r="H23" s="19">
        <v>450</v>
      </c>
      <c r="I23" s="17" t="s">
        <v>120</v>
      </c>
      <c r="J23" s="29" t="s">
        <v>226</v>
      </c>
    </row>
    <row r="24" spans="1:10" s="22" customFormat="1" ht="63.75" customHeight="1">
      <c r="A24" s="16">
        <v>5</v>
      </c>
      <c r="B24" s="17" t="s">
        <v>227</v>
      </c>
      <c r="C24" s="17" t="s">
        <v>228</v>
      </c>
      <c r="D24" s="18" t="s">
        <v>136</v>
      </c>
      <c r="E24" s="18" t="s">
        <v>97</v>
      </c>
      <c r="F24" s="18" t="s">
        <v>137</v>
      </c>
      <c r="G24" s="19">
        <v>0</v>
      </c>
      <c r="H24" s="31" t="s">
        <v>229</v>
      </c>
      <c r="I24" s="18" t="s">
        <v>230</v>
      </c>
      <c r="J24" s="29"/>
    </row>
    <row r="25" spans="1:10" s="22" customFormat="1" ht="81" customHeight="1">
      <c r="A25" s="16">
        <v>6</v>
      </c>
      <c r="B25" s="17" t="s">
        <v>235</v>
      </c>
      <c r="C25" s="17" t="s">
        <v>138</v>
      </c>
      <c r="D25" s="18" t="s">
        <v>142</v>
      </c>
      <c r="E25" s="18" t="s">
        <v>97</v>
      </c>
      <c r="F25" s="18" t="s">
        <v>127</v>
      </c>
      <c r="G25" s="19">
        <v>0</v>
      </c>
      <c r="H25" s="19" t="s">
        <v>231</v>
      </c>
      <c r="I25" s="18" t="s">
        <v>230</v>
      </c>
      <c r="J25" s="32"/>
    </row>
    <row r="26" spans="1:10" s="22" customFormat="1" ht="68.25" customHeight="1">
      <c r="A26" s="16">
        <v>7</v>
      </c>
      <c r="B26" s="17" t="s">
        <v>139</v>
      </c>
      <c r="C26" s="17" t="s">
        <v>140</v>
      </c>
      <c r="D26" s="18" t="s">
        <v>141</v>
      </c>
      <c r="E26" s="18" t="s">
        <v>147</v>
      </c>
      <c r="F26" s="18" t="s">
        <v>137</v>
      </c>
      <c r="G26" s="19">
        <v>0</v>
      </c>
      <c r="H26" s="19" t="s">
        <v>232</v>
      </c>
      <c r="I26" s="18" t="s">
        <v>230</v>
      </c>
      <c r="J26" s="32"/>
    </row>
    <row r="27" spans="1:10" s="22" customFormat="1" ht="49.5" customHeight="1">
      <c r="A27" s="16">
        <v>8</v>
      </c>
      <c r="B27" s="17" t="s">
        <v>236</v>
      </c>
      <c r="C27" s="17" t="s">
        <v>140</v>
      </c>
      <c r="D27" s="18" t="s">
        <v>158</v>
      </c>
      <c r="E27" s="18" t="s">
        <v>97</v>
      </c>
      <c r="F27" s="18" t="s">
        <v>237</v>
      </c>
      <c r="G27" s="19">
        <v>0</v>
      </c>
      <c r="H27" s="19" t="s">
        <v>233</v>
      </c>
      <c r="I27" s="18" t="s">
        <v>230</v>
      </c>
      <c r="J27" s="32"/>
    </row>
    <row r="28" spans="1:10" s="22" customFormat="1" ht="117.75" customHeight="1">
      <c r="A28" s="16">
        <v>9</v>
      </c>
      <c r="B28" s="17" t="s">
        <v>384</v>
      </c>
      <c r="C28" s="17" t="s">
        <v>143</v>
      </c>
      <c r="D28" s="18" t="s">
        <v>144</v>
      </c>
      <c r="E28" s="18" t="s">
        <v>238</v>
      </c>
      <c r="F28" s="18" t="s">
        <v>239</v>
      </c>
      <c r="G28" s="19">
        <v>0</v>
      </c>
      <c r="H28" s="19" t="s">
        <v>234</v>
      </c>
      <c r="I28" s="18" t="s">
        <v>230</v>
      </c>
      <c r="J28" s="32"/>
    </row>
    <row r="29" spans="1:10" s="22" customFormat="1" ht="78" customHeight="1">
      <c r="A29" s="16">
        <v>10</v>
      </c>
      <c r="B29" s="17" t="s">
        <v>175</v>
      </c>
      <c r="C29" s="17" t="s">
        <v>176</v>
      </c>
      <c r="D29" s="18" t="s">
        <v>87</v>
      </c>
      <c r="E29" s="18" t="s">
        <v>269</v>
      </c>
      <c r="F29" s="18" t="s">
        <v>249</v>
      </c>
      <c r="G29" s="19">
        <v>0</v>
      </c>
      <c r="H29" s="19"/>
      <c r="I29" s="17" t="s">
        <v>270</v>
      </c>
      <c r="J29" s="32"/>
    </row>
    <row r="30" spans="1:10" s="22" customFormat="1" ht="42.75" customHeight="1">
      <c r="A30" s="16">
        <v>11</v>
      </c>
      <c r="B30" s="17" t="s">
        <v>240</v>
      </c>
      <c r="C30" s="17" t="s">
        <v>164</v>
      </c>
      <c r="D30" s="18" t="s">
        <v>86</v>
      </c>
      <c r="E30" s="18" t="s">
        <v>165</v>
      </c>
      <c r="F30" s="18" t="s">
        <v>127</v>
      </c>
      <c r="G30" s="19">
        <v>0</v>
      </c>
      <c r="H30" s="19">
        <v>250</v>
      </c>
      <c r="I30" s="17" t="s">
        <v>120</v>
      </c>
      <c r="J30" s="29" t="s">
        <v>242</v>
      </c>
    </row>
    <row r="31" spans="1:10" s="22" customFormat="1" ht="50.25" customHeight="1">
      <c r="A31" s="16">
        <v>12</v>
      </c>
      <c r="B31" s="17" t="s">
        <v>166</v>
      </c>
      <c r="C31" s="17" t="s">
        <v>241</v>
      </c>
      <c r="D31" s="18" t="s">
        <v>71</v>
      </c>
      <c r="E31" s="18" t="s">
        <v>167</v>
      </c>
      <c r="F31" s="18" t="s">
        <v>127</v>
      </c>
      <c r="G31" s="19">
        <v>0</v>
      </c>
      <c r="H31" s="19">
        <v>100</v>
      </c>
      <c r="I31" s="17" t="s">
        <v>120</v>
      </c>
      <c r="J31" s="29" t="s">
        <v>243</v>
      </c>
    </row>
    <row r="32" spans="1:10" s="22" customFormat="1" ht="42.75" customHeight="1">
      <c r="A32" s="16">
        <v>13</v>
      </c>
      <c r="B32" s="20" t="s">
        <v>187</v>
      </c>
      <c r="C32" s="20" t="s">
        <v>188</v>
      </c>
      <c r="D32" s="18" t="s">
        <v>293</v>
      </c>
      <c r="E32" s="18" t="s">
        <v>294</v>
      </c>
      <c r="F32" s="18" t="s">
        <v>295</v>
      </c>
      <c r="G32" s="19">
        <v>0</v>
      </c>
      <c r="H32" s="19">
        <v>20</v>
      </c>
      <c r="I32" s="17" t="s">
        <v>189</v>
      </c>
      <c r="J32" s="32"/>
    </row>
    <row r="33" spans="1:10" s="22" customFormat="1" ht="51.75" customHeight="1">
      <c r="A33" s="16">
        <v>14</v>
      </c>
      <c r="B33" s="20" t="s">
        <v>96</v>
      </c>
      <c r="C33" s="20" t="s">
        <v>191</v>
      </c>
      <c r="D33" s="18" t="s">
        <v>292</v>
      </c>
      <c r="E33" s="18" t="s">
        <v>101</v>
      </c>
      <c r="F33" s="18" t="s">
        <v>179</v>
      </c>
      <c r="G33" s="19">
        <v>0</v>
      </c>
      <c r="H33" s="19" t="s">
        <v>306</v>
      </c>
      <c r="I33" s="17" t="s">
        <v>297</v>
      </c>
      <c r="J33" s="33"/>
    </row>
    <row r="34" spans="1:10" s="22" customFormat="1" ht="98.25" customHeight="1">
      <c r="A34" s="16">
        <v>15</v>
      </c>
      <c r="B34" s="20" t="s">
        <v>333</v>
      </c>
      <c r="C34" s="20" t="s">
        <v>334</v>
      </c>
      <c r="D34" s="18"/>
      <c r="E34" s="18" t="s">
        <v>145</v>
      </c>
      <c r="F34" s="18" t="s">
        <v>335</v>
      </c>
      <c r="G34" s="19">
        <v>0</v>
      </c>
      <c r="H34" s="19">
        <v>0</v>
      </c>
      <c r="I34" s="17" t="s">
        <v>336</v>
      </c>
      <c r="J34" s="33"/>
    </row>
    <row r="35" spans="1:10" s="22" customFormat="1" ht="84" customHeight="1">
      <c r="A35" s="16">
        <v>16</v>
      </c>
      <c r="B35" s="20" t="s">
        <v>337</v>
      </c>
      <c r="C35" s="20" t="s">
        <v>338</v>
      </c>
      <c r="D35" s="18"/>
      <c r="E35" s="18" t="s">
        <v>298</v>
      </c>
      <c r="F35" s="18" t="s">
        <v>127</v>
      </c>
      <c r="G35" s="19">
        <v>0</v>
      </c>
      <c r="H35" s="19">
        <v>0</v>
      </c>
      <c r="I35" s="17" t="s">
        <v>336</v>
      </c>
      <c r="J35" s="33"/>
    </row>
    <row r="36" spans="1:10" s="22" customFormat="1" ht="99" customHeight="1">
      <c r="A36" s="16">
        <v>17</v>
      </c>
      <c r="B36" s="20" t="s">
        <v>339</v>
      </c>
      <c r="C36" s="20" t="s">
        <v>334</v>
      </c>
      <c r="D36" s="18"/>
      <c r="E36" s="18" t="s">
        <v>340</v>
      </c>
      <c r="F36" s="18" t="s">
        <v>127</v>
      </c>
      <c r="G36" s="19">
        <v>0</v>
      </c>
      <c r="H36" s="19">
        <v>0</v>
      </c>
      <c r="I36" s="17" t="s">
        <v>336</v>
      </c>
      <c r="J36" s="33"/>
    </row>
    <row r="37" spans="1:10" s="22" customFormat="1" ht="40.5" customHeight="1">
      <c r="A37" s="16">
        <v>18</v>
      </c>
      <c r="B37" s="20" t="s">
        <v>342</v>
      </c>
      <c r="C37" s="20" t="s">
        <v>341</v>
      </c>
      <c r="D37" s="18" t="s">
        <v>71</v>
      </c>
      <c r="E37" s="18" t="s">
        <v>321</v>
      </c>
      <c r="F37" s="18" t="s">
        <v>314</v>
      </c>
      <c r="G37" s="19">
        <v>0</v>
      </c>
      <c r="H37" s="19">
        <v>0</v>
      </c>
      <c r="I37" s="17" t="s">
        <v>336</v>
      </c>
      <c r="J37" s="29" t="s">
        <v>349</v>
      </c>
    </row>
    <row r="38" spans="1:10" s="22" customFormat="1" ht="45.75" customHeight="1">
      <c r="A38" s="16">
        <v>19</v>
      </c>
      <c r="B38" s="20" t="s">
        <v>350</v>
      </c>
      <c r="C38" s="20" t="s">
        <v>351</v>
      </c>
      <c r="D38" s="18" t="s">
        <v>343</v>
      </c>
      <c r="E38" s="18" t="s">
        <v>344</v>
      </c>
      <c r="F38" s="18" t="s">
        <v>314</v>
      </c>
      <c r="G38" s="19">
        <v>0</v>
      </c>
      <c r="H38" s="19">
        <v>0</v>
      </c>
      <c r="I38" s="17" t="s">
        <v>336</v>
      </c>
      <c r="J38" s="29"/>
    </row>
    <row r="39" spans="1:10" s="22" customFormat="1" ht="47.25" customHeight="1">
      <c r="A39" s="16">
        <v>20</v>
      </c>
      <c r="B39" s="20" t="s">
        <v>345</v>
      </c>
      <c r="C39" s="20" t="s">
        <v>346</v>
      </c>
      <c r="D39" s="18" t="s">
        <v>347</v>
      </c>
      <c r="E39" s="18" t="s">
        <v>348</v>
      </c>
      <c r="F39" s="18" t="s">
        <v>314</v>
      </c>
      <c r="G39" s="19">
        <v>0</v>
      </c>
      <c r="H39" s="19">
        <v>0</v>
      </c>
      <c r="I39" s="17" t="s">
        <v>336</v>
      </c>
      <c r="J39" s="29" t="s">
        <v>349</v>
      </c>
    </row>
    <row r="40" spans="1:10" s="22" customFormat="1" ht="38.25" customHeight="1">
      <c r="A40" s="16">
        <v>21</v>
      </c>
      <c r="B40" s="20" t="s">
        <v>315</v>
      </c>
      <c r="C40" s="20" t="s">
        <v>316</v>
      </c>
      <c r="D40" s="18" t="s">
        <v>317</v>
      </c>
      <c r="E40" s="18" t="s">
        <v>318</v>
      </c>
      <c r="F40" s="18" t="s">
        <v>314</v>
      </c>
      <c r="G40" s="19">
        <v>0</v>
      </c>
      <c r="H40" s="19">
        <v>50</v>
      </c>
      <c r="I40" s="34" t="s">
        <v>125</v>
      </c>
      <c r="J40" s="33"/>
    </row>
    <row r="41" spans="1:10" s="22" customFormat="1" ht="54" customHeight="1">
      <c r="A41" s="16">
        <v>22</v>
      </c>
      <c r="B41" s="17" t="s">
        <v>312</v>
      </c>
      <c r="C41" s="17" t="s">
        <v>313</v>
      </c>
      <c r="D41" s="18" t="s">
        <v>131</v>
      </c>
      <c r="E41" s="35" t="s">
        <v>145</v>
      </c>
      <c r="F41" s="18" t="s">
        <v>314</v>
      </c>
      <c r="G41" s="19">
        <v>0</v>
      </c>
      <c r="H41" s="19">
        <v>50</v>
      </c>
      <c r="I41" s="17" t="s">
        <v>125</v>
      </c>
      <c r="J41" s="33"/>
    </row>
    <row r="42" spans="1:10" s="22" customFormat="1" ht="54" customHeight="1">
      <c r="A42" s="16">
        <v>23</v>
      </c>
      <c r="B42" s="17" t="s">
        <v>329</v>
      </c>
      <c r="C42" s="17" t="s">
        <v>330</v>
      </c>
      <c r="D42" s="18" t="s">
        <v>86</v>
      </c>
      <c r="E42" s="18" t="s">
        <v>331</v>
      </c>
      <c r="F42" s="18" t="s">
        <v>314</v>
      </c>
      <c r="G42" s="19">
        <v>0</v>
      </c>
      <c r="H42" s="19">
        <v>40</v>
      </c>
      <c r="I42" s="34" t="s">
        <v>125</v>
      </c>
      <c r="J42" s="33"/>
    </row>
    <row r="43" spans="1:10" s="22" customFormat="1" ht="57" customHeight="1">
      <c r="A43" s="16">
        <v>24</v>
      </c>
      <c r="B43" s="17" t="s">
        <v>262</v>
      </c>
      <c r="C43" s="17" t="s">
        <v>319</v>
      </c>
      <c r="D43" s="18" t="s">
        <v>320</v>
      </c>
      <c r="E43" s="18" t="s">
        <v>298</v>
      </c>
      <c r="F43" s="18" t="s">
        <v>314</v>
      </c>
      <c r="G43" s="19">
        <v>0</v>
      </c>
      <c r="H43" s="19">
        <v>30</v>
      </c>
      <c r="I43" s="17" t="s">
        <v>264</v>
      </c>
      <c r="J43" s="32"/>
    </row>
    <row r="44" spans="1:10" s="22" customFormat="1" ht="80.25" customHeight="1">
      <c r="A44" s="16">
        <v>25</v>
      </c>
      <c r="B44" s="17" t="s">
        <v>263</v>
      </c>
      <c r="C44" s="17" t="s">
        <v>296</v>
      </c>
      <c r="D44" s="18" t="s">
        <v>86</v>
      </c>
      <c r="E44" s="18" t="s">
        <v>321</v>
      </c>
      <c r="F44" s="18" t="s">
        <v>314</v>
      </c>
      <c r="G44" s="19">
        <v>0</v>
      </c>
      <c r="H44" s="19">
        <v>30</v>
      </c>
      <c r="I44" s="17" t="s">
        <v>264</v>
      </c>
      <c r="J44" s="32"/>
    </row>
    <row r="45" spans="1:10" s="22" customFormat="1" ht="59.25" customHeight="1">
      <c r="A45" s="16">
        <v>26</v>
      </c>
      <c r="B45" s="17" t="s">
        <v>357</v>
      </c>
      <c r="C45" s="17" t="s">
        <v>358</v>
      </c>
      <c r="D45" s="18" t="s">
        <v>359</v>
      </c>
      <c r="E45" s="18" t="s">
        <v>360</v>
      </c>
      <c r="F45" s="18" t="s">
        <v>361</v>
      </c>
      <c r="G45" s="19">
        <v>0</v>
      </c>
      <c r="H45" s="19">
        <v>0</v>
      </c>
      <c r="I45" s="17" t="s">
        <v>362</v>
      </c>
      <c r="J45" s="29" t="s">
        <v>363</v>
      </c>
    </row>
    <row r="46" spans="1:10" s="22" customFormat="1" ht="55.5" customHeight="1">
      <c r="A46" s="16">
        <v>27</v>
      </c>
      <c r="B46" s="17" t="s">
        <v>364</v>
      </c>
      <c r="C46" s="17" t="s">
        <v>365</v>
      </c>
      <c r="D46" s="18" t="s">
        <v>366</v>
      </c>
      <c r="E46" s="18" t="s">
        <v>101</v>
      </c>
      <c r="F46" s="18" t="s">
        <v>361</v>
      </c>
      <c r="G46" s="19">
        <v>0</v>
      </c>
      <c r="H46" s="19">
        <v>0</v>
      </c>
      <c r="I46" s="17" t="s">
        <v>362</v>
      </c>
      <c r="J46" s="29" t="s">
        <v>363</v>
      </c>
    </row>
    <row r="47" spans="1:10" s="22" customFormat="1" ht="38.25" customHeight="1">
      <c r="A47" s="16">
        <v>28</v>
      </c>
      <c r="B47" s="17" t="s">
        <v>95</v>
      </c>
      <c r="C47" s="17" t="s">
        <v>146</v>
      </c>
      <c r="D47" s="18" t="s">
        <v>87</v>
      </c>
      <c r="E47" s="18" t="s">
        <v>168</v>
      </c>
      <c r="F47" s="18" t="s">
        <v>94</v>
      </c>
      <c r="G47" s="19">
        <v>0</v>
      </c>
      <c r="H47" s="19">
        <v>65</v>
      </c>
      <c r="I47" s="17" t="s">
        <v>120</v>
      </c>
      <c r="J47" s="32"/>
    </row>
    <row r="48" spans="1:10" s="22" customFormat="1" ht="47.25" customHeight="1">
      <c r="A48" s="16">
        <v>29</v>
      </c>
      <c r="B48" s="17" t="s">
        <v>246</v>
      </c>
      <c r="C48" s="17" t="s">
        <v>169</v>
      </c>
      <c r="D48" s="18" t="s">
        <v>247</v>
      </c>
      <c r="E48" s="18" t="s">
        <v>170</v>
      </c>
      <c r="F48" s="18" t="s">
        <v>93</v>
      </c>
      <c r="G48" s="19">
        <v>0</v>
      </c>
      <c r="H48" s="19">
        <v>150</v>
      </c>
      <c r="I48" s="17" t="s">
        <v>120</v>
      </c>
      <c r="J48" s="32"/>
    </row>
    <row r="49" spans="1:10" s="22" customFormat="1" ht="40.5" customHeight="1">
      <c r="A49" s="16">
        <v>30</v>
      </c>
      <c r="B49" s="17" t="s">
        <v>171</v>
      </c>
      <c r="C49" s="17" t="s">
        <v>172</v>
      </c>
      <c r="D49" s="18" t="s">
        <v>248</v>
      </c>
      <c r="E49" s="18" t="s">
        <v>165</v>
      </c>
      <c r="F49" s="18" t="s">
        <v>93</v>
      </c>
      <c r="G49" s="19">
        <v>0</v>
      </c>
      <c r="H49" s="19">
        <v>250</v>
      </c>
      <c r="I49" s="17" t="s">
        <v>120</v>
      </c>
      <c r="J49" s="32"/>
    </row>
    <row r="50" spans="1:10" s="22" customFormat="1" ht="38.25" customHeight="1">
      <c r="A50" s="16">
        <v>31</v>
      </c>
      <c r="B50" s="36" t="s">
        <v>173</v>
      </c>
      <c r="C50" s="36" t="s">
        <v>174</v>
      </c>
      <c r="D50" s="37" t="s">
        <v>154</v>
      </c>
      <c r="E50" s="37" t="s">
        <v>168</v>
      </c>
      <c r="F50" s="37" t="s">
        <v>127</v>
      </c>
      <c r="G50" s="38">
        <v>0</v>
      </c>
      <c r="H50" s="38">
        <v>100</v>
      </c>
      <c r="I50" s="36" t="s">
        <v>120</v>
      </c>
      <c r="J50" s="29" t="s">
        <v>308</v>
      </c>
    </row>
    <row r="51" spans="1:10" s="22" customFormat="1" ht="67.5" customHeight="1">
      <c r="A51" s="16">
        <v>32</v>
      </c>
      <c r="B51" s="20" t="s">
        <v>177</v>
      </c>
      <c r="C51" s="20" t="s">
        <v>178</v>
      </c>
      <c r="D51" s="18" t="s">
        <v>273</v>
      </c>
      <c r="E51" s="18" t="s">
        <v>274</v>
      </c>
      <c r="F51" s="18" t="s">
        <v>275</v>
      </c>
      <c r="G51" s="19">
        <v>0</v>
      </c>
      <c r="H51" s="19" t="s">
        <v>306</v>
      </c>
      <c r="I51" s="17" t="s">
        <v>271</v>
      </c>
      <c r="J51" s="29" t="s">
        <v>272</v>
      </c>
    </row>
    <row r="52" spans="1:10" s="22" customFormat="1" ht="55.5" customHeight="1">
      <c r="A52" s="16">
        <v>33</v>
      </c>
      <c r="B52" s="20" t="s">
        <v>133</v>
      </c>
      <c r="C52" s="20" t="s">
        <v>277</v>
      </c>
      <c r="D52" s="18" t="s">
        <v>278</v>
      </c>
      <c r="E52" s="18" t="s">
        <v>276</v>
      </c>
      <c r="F52" s="18" t="s">
        <v>180</v>
      </c>
      <c r="G52" s="19">
        <v>0</v>
      </c>
      <c r="H52" s="19" t="s">
        <v>306</v>
      </c>
      <c r="I52" s="17" t="s">
        <v>181</v>
      </c>
      <c r="J52" s="29" t="s">
        <v>285</v>
      </c>
    </row>
    <row r="53" spans="1:10" s="22" customFormat="1" ht="53.25" customHeight="1">
      <c r="A53" s="16">
        <v>34</v>
      </c>
      <c r="B53" s="20" t="s">
        <v>182</v>
      </c>
      <c r="C53" s="20" t="s">
        <v>279</v>
      </c>
      <c r="D53" s="18" t="s">
        <v>280</v>
      </c>
      <c r="E53" s="18" t="s">
        <v>276</v>
      </c>
      <c r="F53" s="18" t="s">
        <v>94</v>
      </c>
      <c r="G53" s="19">
        <v>0</v>
      </c>
      <c r="H53" s="19" t="s">
        <v>306</v>
      </c>
      <c r="I53" s="17" t="s">
        <v>181</v>
      </c>
      <c r="J53" s="29" t="s">
        <v>285</v>
      </c>
    </row>
    <row r="54" spans="1:10" s="22" customFormat="1" ht="73.5" customHeight="1">
      <c r="A54" s="16">
        <v>35</v>
      </c>
      <c r="B54" s="20" t="s">
        <v>183</v>
      </c>
      <c r="C54" s="20" t="s">
        <v>281</v>
      </c>
      <c r="D54" s="18" t="s">
        <v>282</v>
      </c>
      <c r="E54" s="18" t="s">
        <v>276</v>
      </c>
      <c r="F54" s="18" t="s">
        <v>286</v>
      </c>
      <c r="G54" s="19">
        <v>0</v>
      </c>
      <c r="H54" s="19" t="s">
        <v>306</v>
      </c>
      <c r="I54" s="17" t="s">
        <v>283</v>
      </c>
      <c r="J54" s="29" t="s">
        <v>284</v>
      </c>
    </row>
    <row r="55" spans="1:10" s="22" customFormat="1" ht="84" customHeight="1">
      <c r="A55" s="16">
        <v>36</v>
      </c>
      <c r="B55" s="20" t="s">
        <v>184</v>
      </c>
      <c r="C55" s="20" t="s">
        <v>185</v>
      </c>
      <c r="D55" s="18" t="s">
        <v>141</v>
      </c>
      <c r="E55" s="18" t="s">
        <v>287</v>
      </c>
      <c r="F55" s="18" t="s">
        <v>186</v>
      </c>
      <c r="G55" s="19">
        <v>0</v>
      </c>
      <c r="H55" s="19" t="s">
        <v>307</v>
      </c>
      <c r="I55" s="17" t="s">
        <v>181</v>
      </c>
      <c r="J55" s="29" t="s">
        <v>327</v>
      </c>
    </row>
    <row r="56" spans="1:10" s="22" customFormat="1" ht="48.75" customHeight="1">
      <c r="A56" s="16">
        <v>37</v>
      </c>
      <c r="B56" s="20" t="s">
        <v>288</v>
      </c>
      <c r="C56" s="20" t="s">
        <v>289</v>
      </c>
      <c r="D56" s="18" t="s">
        <v>290</v>
      </c>
      <c r="E56" s="18" t="s">
        <v>84</v>
      </c>
      <c r="F56" s="18" t="s">
        <v>190</v>
      </c>
      <c r="G56" s="19">
        <v>0</v>
      </c>
      <c r="H56" s="19">
        <v>724</v>
      </c>
      <c r="I56" s="17" t="s">
        <v>132</v>
      </c>
      <c r="J56" s="29" t="s">
        <v>291</v>
      </c>
    </row>
    <row r="57" spans="1:10" s="22" customFormat="1" ht="67.5" customHeight="1">
      <c r="A57" s="16">
        <v>38</v>
      </c>
      <c r="B57" s="20" t="s">
        <v>193</v>
      </c>
      <c r="C57" s="20" t="s">
        <v>194</v>
      </c>
      <c r="D57" s="18" t="s">
        <v>131</v>
      </c>
      <c r="E57" s="18" t="s">
        <v>298</v>
      </c>
      <c r="F57" s="18" t="s">
        <v>195</v>
      </c>
      <c r="G57" s="19">
        <v>0</v>
      </c>
      <c r="H57" s="19" t="s">
        <v>306</v>
      </c>
      <c r="I57" s="39" t="s">
        <v>196</v>
      </c>
      <c r="J57" s="30"/>
    </row>
    <row r="58" spans="1:10" s="22" customFormat="1" ht="67.5" customHeight="1">
      <c r="A58" s="16">
        <v>39</v>
      </c>
      <c r="B58" s="20" t="s">
        <v>301</v>
      </c>
      <c r="C58" s="20" t="s">
        <v>300</v>
      </c>
      <c r="D58" s="18" t="s">
        <v>71</v>
      </c>
      <c r="E58" s="18" t="s">
        <v>145</v>
      </c>
      <c r="F58" s="18" t="s">
        <v>127</v>
      </c>
      <c r="G58" s="19">
        <v>0</v>
      </c>
      <c r="H58" s="19" t="s">
        <v>306</v>
      </c>
      <c r="I58" s="39" t="s">
        <v>303</v>
      </c>
      <c r="J58" s="29" t="s">
        <v>302</v>
      </c>
    </row>
    <row r="59" spans="1:10" s="22" customFormat="1" ht="57.75" customHeight="1">
      <c r="A59" s="16">
        <v>40</v>
      </c>
      <c r="B59" s="20" t="s">
        <v>299</v>
      </c>
      <c r="C59" s="20" t="s">
        <v>300</v>
      </c>
      <c r="D59" s="18" t="s">
        <v>69</v>
      </c>
      <c r="E59" s="18" t="s">
        <v>70</v>
      </c>
      <c r="F59" s="18" t="s">
        <v>249</v>
      </c>
      <c r="G59" s="19">
        <v>0</v>
      </c>
      <c r="H59" s="19">
        <v>0</v>
      </c>
      <c r="I59" s="39" t="s">
        <v>304</v>
      </c>
      <c r="J59" s="29" t="s">
        <v>197</v>
      </c>
    </row>
    <row r="60" spans="1:10" s="40" customFormat="1" ht="84.75" customHeight="1">
      <c r="A60" s="16">
        <v>41</v>
      </c>
      <c r="B60" s="20" t="s">
        <v>354</v>
      </c>
      <c r="C60" s="20" t="s">
        <v>352</v>
      </c>
      <c r="D60" s="18" t="s">
        <v>353</v>
      </c>
      <c r="E60" s="18" t="s">
        <v>355</v>
      </c>
      <c r="F60" s="18" t="s">
        <v>127</v>
      </c>
      <c r="G60" s="19">
        <v>0</v>
      </c>
      <c r="H60" s="19">
        <v>200</v>
      </c>
      <c r="I60" s="20" t="s">
        <v>305</v>
      </c>
      <c r="J60" s="29" t="s">
        <v>375</v>
      </c>
    </row>
    <row r="61" spans="1:10" s="22" customFormat="1" ht="50.25" customHeight="1">
      <c r="A61" s="16">
        <v>42</v>
      </c>
      <c r="B61" s="20" t="s">
        <v>356</v>
      </c>
      <c r="C61" s="20" t="s">
        <v>198</v>
      </c>
      <c r="D61" s="18" t="s">
        <v>310</v>
      </c>
      <c r="E61" s="18"/>
      <c r="F61" s="18"/>
      <c r="G61" s="19">
        <v>0</v>
      </c>
      <c r="H61" s="19">
        <v>0</v>
      </c>
      <c r="I61" s="20" t="s">
        <v>134</v>
      </c>
      <c r="J61" s="29" t="s">
        <v>309</v>
      </c>
    </row>
    <row r="62" spans="1:10" s="22" customFormat="1" ht="97.5" customHeight="1">
      <c r="A62" s="41">
        <v>43</v>
      </c>
      <c r="B62" s="42" t="s">
        <v>322</v>
      </c>
      <c r="C62" s="20" t="s">
        <v>199</v>
      </c>
      <c r="D62" s="18" t="s">
        <v>158</v>
      </c>
      <c r="E62" s="18" t="s">
        <v>70</v>
      </c>
      <c r="F62" s="18" t="s">
        <v>127</v>
      </c>
      <c r="G62" s="19">
        <v>0</v>
      </c>
      <c r="H62" s="19">
        <v>50</v>
      </c>
      <c r="I62" s="20" t="s">
        <v>311</v>
      </c>
      <c r="J62" s="29" t="s">
        <v>325</v>
      </c>
    </row>
    <row r="63" spans="1:10" s="22" customFormat="1" ht="62.25" customHeight="1">
      <c r="A63" s="43"/>
      <c r="B63" s="44"/>
      <c r="C63" s="20" t="s">
        <v>323</v>
      </c>
      <c r="D63" s="18" t="s">
        <v>324</v>
      </c>
      <c r="E63" s="18" t="s">
        <v>145</v>
      </c>
      <c r="F63" s="18" t="s">
        <v>127</v>
      </c>
      <c r="G63" s="19">
        <v>0</v>
      </c>
      <c r="H63" s="19">
        <v>50</v>
      </c>
      <c r="I63" s="20" t="s">
        <v>311</v>
      </c>
      <c r="J63" s="29" t="s">
        <v>325</v>
      </c>
    </row>
    <row r="64" spans="1:10" s="22" customFormat="1" ht="51" customHeight="1">
      <c r="A64" s="16">
        <v>44</v>
      </c>
      <c r="B64" s="20" t="s">
        <v>201</v>
      </c>
      <c r="C64" s="20"/>
      <c r="D64" s="18" t="s">
        <v>202</v>
      </c>
      <c r="E64" s="18" t="s">
        <v>200</v>
      </c>
      <c r="F64" s="18" t="s">
        <v>94</v>
      </c>
      <c r="G64" s="19">
        <v>0</v>
      </c>
      <c r="H64" s="19" t="s">
        <v>203</v>
      </c>
      <c r="I64" s="20" t="s">
        <v>135</v>
      </c>
      <c r="J64" s="29" t="s">
        <v>326</v>
      </c>
    </row>
    <row r="65" spans="1:10" s="22" customFormat="1" ht="84.75" customHeight="1">
      <c r="A65" s="16">
        <v>45</v>
      </c>
      <c r="B65" s="20" t="s">
        <v>192</v>
      </c>
      <c r="C65" s="20" t="s">
        <v>258</v>
      </c>
      <c r="D65" s="18" t="s">
        <v>260</v>
      </c>
      <c r="E65" s="18" t="s">
        <v>259</v>
      </c>
      <c r="F65" s="18" t="s">
        <v>150</v>
      </c>
      <c r="G65" s="19">
        <v>0</v>
      </c>
      <c r="H65" s="19">
        <v>200</v>
      </c>
      <c r="I65" s="20" t="s">
        <v>253</v>
      </c>
      <c r="J65" s="29" t="s">
        <v>374</v>
      </c>
    </row>
    <row r="66" spans="1:10" s="22" customFormat="1" ht="88.5" customHeight="1">
      <c r="A66" s="16">
        <v>46</v>
      </c>
      <c r="B66" s="20" t="s">
        <v>254</v>
      </c>
      <c r="C66" s="20" t="s">
        <v>255</v>
      </c>
      <c r="D66" s="18" t="s">
        <v>252</v>
      </c>
      <c r="E66" s="18" t="s">
        <v>259</v>
      </c>
      <c r="F66" s="18" t="s">
        <v>150</v>
      </c>
      <c r="G66" s="19">
        <v>0</v>
      </c>
      <c r="H66" s="19">
        <v>150</v>
      </c>
      <c r="I66" s="20" t="s">
        <v>253</v>
      </c>
      <c r="J66" s="29" t="s">
        <v>374</v>
      </c>
    </row>
    <row r="67" spans="1:10" s="22" customFormat="1" ht="87" customHeight="1">
      <c r="A67" s="16">
        <v>47</v>
      </c>
      <c r="B67" s="20" t="s">
        <v>256</v>
      </c>
      <c r="C67" s="20" t="s">
        <v>257</v>
      </c>
      <c r="D67" s="18" t="s">
        <v>252</v>
      </c>
      <c r="E67" s="18" t="s">
        <v>259</v>
      </c>
      <c r="F67" s="18" t="s">
        <v>150</v>
      </c>
      <c r="G67" s="19">
        <v>0</v>
      </c>
      <c r="H67" s="19">
        <v>150</v>
      </c>
      <c r="I67" s="20" t="s">
        <v>253</v>
      </c>
      <c r="J67" s="29" t="s">
        <v>374</v>
      </c>
    </row>
    <row r="68" spans="1:10" s="22" customFormat="1" ht="72.75" customHeight="1">
      <c r="A68" s="16">
        <v>48</v>
      </c>
      <c r="B68" s="17" t="s">
        <v>385</v>
      </c>
      <c r="C68" s="17" t="s">
        <v>367</v>
      </c>
      <c r="D68" s="18" t="s">
        <v>368</v>
      </c>
      <c r="E68" s="18" t="s">
        <v>369</v>
      </c>
      <c r="F68" s="18" t="s">
        <v>370</v>
      </c>
      <c r="G68" s="19">
        <v>0</v>
      </c>
      <c r="H68" s="19">
        <v>1200</v>
      </c>
      <c r="I68" s="17" t="s">
        <v>251</v>
      </c>
      <c r="J68" s="29"/>
    </row>
    <row r="69" spans="1:10" s="22" customFormat="1" ht="103.5" customHeight="1">
      <c r="A69" s="16">
        <v>49</v>
      </c>
      <c r="B69" s="17" t="s">
        <v>371</v>
      </c>
      <c r="C69" s="17" t="s">
        <v>372</v>
      </c>
      <c r="D69" s="18" t="s">
        <v>328</v>
      </c>
      <c r="E69" s="45" t="s">
        <v>373</v>
      </c>
      <c r="F69" s="18" t="s">
        <v>370</v>
      </c>
      <c r="G69" s="19">
        <v>0</v>
      </c>
      <c r="H69" s="19">
        <v>1000</v>
      </c>
      <c r="I69" s="17" t="s">
        <v>251</v>
      </c>
      <c r="J69" s="29"/>
    </row>
    <row r="70" spans="1:10" s="40" customFormat="1" ht="21.75" customHeight="1">
      <c r="A70" s="393" t="s">
        <v>104</v>
      </c>
      <c r="B70" s="394"/>
      <c r="C70" s="394"/>
      <c r="D70" s="394"/>
      <c r="E70" s="394"/>
      <c r="F70" s="395"/>
      <c r="G70" s="23">
        <f>SUM(G20:G69)</f>
        <v>0</v>
      </c>
      <c r="H70" s="23">
        <f>SUM(H20:H69)</f>
        <v>7631.4</v>
      </c>
      <c r="I70" s="46"/>
      <c r="J70" s="47"/>
    </row>
    <row r="71" spans="1:10" s="40" customFormat="1" ht="10.5" customHeight="1">
      <c r="A71" s="48"/>
      <c r="B71" s="49"/>
      <c r="C71" s="49"/>
      <c r="D71" s="50"/>
      <c r="E71" s="50"/>
      <c r="F71" s="50"/>
      <c r="G71" s="50"/>
      <c r="H71" s="51"/>
      <c r="I71" s="52"/>
      <c r="J71" s="53"/>
    </row>
    <row r="72" spans="1:10" s="40" customFormat="1" ht="19.5" customHeight="1">
      <c r="A72" s="396" t="s">
        <v>121</v>
      </c>
      <c r="B72" s="396"/>
      <c r="C72" s="396"/>
      <c r="D72" s="396"/>
      <c r="E72" s="396"/>
      <c r="F72" s="396"/>
      <c r="G72" s="396"/>
      <c r="H72" s="396"/>
      <c r="I72" s="396"/>
      <c r="J72" s="53"/>
    </row>
    <row r="73" spans="1:10" s="55" customFormat="1" ht="73.5" customHeight="1">
      <c r="A73" s="54" t="s">
        <v>100</v>
      </c>
      <c r="B73" s="397" t="s">
        <v>122</v>
      </c>
      <c r="C73" s="398"/>
      <c r="D73" s="398"/>
      <c r="E73" s="399"/>
      <c r="F73" s="54" t="s">
        <v>117</v>
      </c>
      <c r="G73" s="13" t="s">
        <v>245</v>
      </c>
      <c r="H73" s="13" t="s">
        <v>244</v>
      </c>
      <c r="I73" s="54" t="s">
        <v>75</v>
      </c>
      <c r="J73" s="13" t="s">
        <v>115</v>
      </c>
    </row>
    <row r="74" spans="1:10" s="59" customFormat="1" ht="126" customHeight="1">
      <c r="A74" s="56">
        <v>1</v>
      </c>
      <c r="B74" s="57" t="s">
        <v>268</v>
      </c>
      <c r="C74" s="57" t="s">
        <v>267</v>
      </c>
      <c r="D74" s="18" t="s">
        <v>85</v>
      </c>
      <c r="E74" s="20" t="s">
        <v>128</v>
      </c>
      <c r="F74" s="56" t="s">
        <v>88</v>
      </c>
      <c r="G74" s="58">
        <v>0</v>
      </c>
      <c r="H74" s="58">
        <v>2987</v>
      </c>
      <c r="I74" s="20" t="s">
        <v>265</v>
      </c>
      <c r="J74" s="29" t="s">
        <v>266</v>
      </c>
    </row>
    <row r="75" spans="1:10" s="59" customFormat="1" ht="51.75" customHeight="1">
      <c r="A75" s="56">
        <v>2</v>
      </c>
      <c r="B75" s="382" t="s">
        <v>78</v>
      </c>
      <c r="C75" s="383"/>
      <c r="D75" s="384"/>
      <c r="E75" s="20" t="s">
        <v>128</v>
      </c>
      <c r="F75" s="56" t="s">
        <v>88</v>
      </c>
      <c r="G75" s="58">
        <v>0</v>
      </c>
      <c r="H75" s="58">
        <v>700</v>
      </c>
      <c r="I75" s="39" t="s">
        <v>125</v>
      </c>
      <c r="J75" s="29" t="s">
        <v>376</v>
      </c>
    </row>
    <row r="76" spans="1:10" ht="56.25" customHeight="1">
      <c r="A76" s="56">
        <v>3</v>
      </c>
      <c r="B76" s="386" t="s">
        <v>250</v>
      </c>
      <c r="C76" s="386"/>
      <c r="D76" s="386"/>
      <c r="E76" s="20" t="s">
        <v>98</v>
      </c>
      <c r="F76" s="56" t="s">
        <v>88</v>
      </c>
      <c r="G76" s="58">
        <v>0</v>
      </c>
      <c r="H76" s="58">
        <v>1000</v>
      </c>
      <c r="I76" s="39" t="s">
        <v>125</v>
      </c>
      <c r="J76" s="60"/>
    </row>
    <row r="77" spans="1:10" ht="86.25" customHeight="1">
      <c r="A77" s="56">
        <v>4</v>
      </c>
      <c r="B77" s="382" t="s">
        <v>77</v>
      </c>
      <c r="C77" s="383"/>
      <c r="D77" s="384"/>
      <c r="E77" s="42" t="s">
        <v>128</v>
      </c>
      <c r="F77" s="56" t="s">
        <v>88</v>
      </c>
      <c r="G77" s="58">
        <v>0</v>
      </c>
      <c r="H77" s="19">
        <v>0</v>
      </c>
      <c r="I77" s="39" t="s">
        <v>148</v>
      </c>
      <c r="J77" s="60"/>
    </row>
    <row r="78" spans="1:10" s="59" customFormat="1" ht="57.75" customHeight="1">
      <c r="A78" s="56">
        <v>5</v>
      </c>
      <c r="B78" s="382" t="s">
        <v>83</v>
      </c>
      <c r="C78" s="383"/>
      <c r="D78" s="384"/>
      <c r="E78" s="42" t="s">
        <v>128</v>
      </c>
      <c r="F78" s="18" t="s">
        <v>88</v>
      </c>
      <c r="G78" s="58">
        <v>0</v>
      </c>
      <c r="H78" s="19">
        <v>250</v>
      </c>
      <c r="I78" s="39" t="s">
        <v>149</v>
      </c>
      <c r="J78" s="47"/>
    </row>
    <row r="79" spans="1:10" s="59" customFormat="1" ht="56.25" customHeight="1">
      <c r="A79" s="56">
        <v>6</v>
      </c>
      <c r="B79" s="382" t="s">
        <v>82</v>
      </c>
      <c r="C79" s="383"/>
      <c r="D79" s="384"/>
      <c r="E79" s="20" t="s">
        <v>128</v>
      </c>
      <c r="F79" s="18" t="s">
        <v>88</v>
      </c>
      <c r="G79" s="58">
        <v>0</v>
      </c>
      <c r="H79" s="19">
        <v>250</v>
      </c>
      <c r="I79" s="39" t="s">
        <v>150</v>
      </c>
      <c r="J79" s="47"/>
    </row>
    <row r="80" spans="1:10" s="59" customFormat="1" ht="71.25" customHeight="1">
      <c r="A80" s="56">
        <v>7</v>
      </c>
      <c r="B80" s="382" t="s">
        <v>76</v>
      </c>
      <c r="C80" s="383"/>
      <c r="D80" s="384"/>
      <c r="E80" s="42" t="s">
        <v>128</v>
      </c>
      <c r="F80" s="18" t="s">
        <v>88</v>
      </c>
      <c r="G80" s="58">
        <v>0</v>
      </c>
      <c r="H80" s="19">
        <v>280</v>
      </c>
      <c r="I80" s="39" t="s">
        <v>151</v>
      </c>
      <c r="J80" s="47"/>
    </row>
    <row r="81" spans="1:10" s="59" customFormat="1" ht="56.25" customHeight="1">
      <c r="A81" s="56">
        <v>8</v>
      </c>
      <c r="B81" s="382" t="s">
        <v>79</v>
      </c>
      <c r="C81" s="383"/>
      <c r="D81" s="384"/>
      <c r="E81" s="42" t="s">
        <v>128</v>
      </c>
      <c r="F81" s="18" t="s">
        <v>88</v>
      </c>
      <c r="G81" s="58">
        <v>0</v>
      </c>
      <c r="H81" s="19">
        <v>225</v>
      </c>
      <c r="I81" s="39" t="s">
        <v>152</v>
      </c>
      <c r="J81" s="47"/>
    </row>
    <row r="82" spans="1:10" s="59" customFormat="1" ht="54.75" customHeight="1">
      <c r="A82" s="56">
        <v>9</v>
      </c>
      <c r="B82" s="382" t="s">
        <v>80</v>
      </c>
      <c r="C82" s="383"/>
      <c r="D82" s="384"/>
      <c r="E82" s="20" t="s">
        <v>128</v>
      </c>
      <c r="F82" s="18" t="s">
        <v>88</v>
      </c>
      <c r="G82" s="58">
        <v>0</v>
      </c>
      <c r="H82" s="19">
        <v>150</v>
      </c>
      <c r="I82" s="39" t="s">
        <v>153</v>
      </c>
      <c r="J82" s="47"/>
    </row>
    <row r="83" spans="1:10" ht="65.25" customHeight="1">
      <c r="A83" s="56">
        <v>10</v>
      </c>
      <c r="B83" s="386" t="s">
        <v>130</v>
      </c>
      <c r="C83" s="386"/>
      <c r="D83" s="386"/>
      <c r="E83" s="20"/>
      <c r="F83" s="56" t="s">
        <v>88</v>
      </c>
      <c r="G83" s="58">
        <v>0</v>
      </c>
      <c r="H83" s="58">
        <v>100</v>
      </c>
      <c r="I83" s="61" t="s">
        <v>125</v>
      </c>
      <c r="J83" s="60"/>
    </row>
    <row r="84" spans="1:10" s="59" customFormat="1" ht="27" customHeight="1">
      <c r="A84" s="56">
        <v>11</v>
      </c>
      <c r="B84" s="382" t="s">
        <v>81</v>
      </c>
      <c r="C84" s="383"/>
      <c r="D84" s="384"/>
      <c r="E84" s="20"/>
      <c r="F84" s="18" t="s">
        <v>88</v>
      </c>
      <c r="G84" s="58">
        <v>0</v>
      </c>
      <c r="H84" s="19">
        <v>100</v>
      </c>
      <c r="I84" s="46" t="s">
        <v>125</v>
      </c>
      <c r="J84" s="47"/>
    </row>
    <row r="85" spans="1:10" ht="21.75" customHeight="1">
      <c r="A85" s="387" t="s">
        <v>124</v>
      </c>
      <c r="B85" s="388"/>
      <c r="C85" s="388"/>
      <c r="D85" s="388"/>
      <c r="E85" s="388"/>
      <c r="F85" s="389"/>
      <c r="G85" s="62">
        <f>SUM(G74:G84)</f>
        <v>0</v>
      </c>
      <c r="H85" s="62">
        <f>SUM(H74:H84)</f>
        <v>6042</v>
      </c>
      <c r="I85" s="61"/>
      <c r="J85" s="60"/>
    </row>
    <row r="86" spans="1:10" ht="18.75" customHeight="1">
      <c r="A86" s="387" t="s">
        <v>123</v>
      </c>
      <c r="B86" s="388"/>
      <c r="C86" s="388"/>
      <c r="D86" s="388"/>
      <c r="E86" s="388"/>
      <c r="F86" s="389"/>
      <c r="G86" s="62">
        <f>SUM(G85+G70+G17)</f>
        <v>0</v>
      </c>
      <c r="H86" s="62">
        <f>SUM(H85+H70+H17)</f>
        <v>13673.4</v>
      </c>
      <c r="I86" s="61"/>
      <c r="J86" s="60"/>
    </row>
    <row r="87" spans="1:10" ht="33" customHeight="1">
      <c r="A87" s="385" t="s">
        <v>261</v>
      </c>
      <c r="B87" s="385"/>
      <c r="C87" s="385"/>
      <c r="D87" s="385"/>
      <c r="E87" s="385"/>
      <c r="F87" s="385"/>
      <c r="G87" s="385"/>
      <c r="H87" s="385"/>
      <c r="I87" s="385"/>
      <c r="J87" s="385"/>
    </row>
  </sheetData>
  <sheetProtection/>
  <mergeCells count="25">
    <mergeCell ref="A5:J5"/>
    <mergeCell ref="A7:I7"/>
    <mergeCell ref="A1:B1"/>
    <mergeCell ref="C1:J1"/>
    <mergeCell ref="C2:J2"/>
    <mergeCell ref="A4:J4"/>
    <mergeCell ref="I17:J17"/>
    <mergeCell ref="A18:I18"/>
    <mergeCell ref="A70:F70"/>
    <mergeCell ref="A72:I72"/>
    <mergeCell ref="B73:E73"/>
    <mergeCell ref="B78:D78"/>
    <mergeCell ref="B75:D75"/>
    <mergeCell ref="B76:D76"/>
    <mergeCell ref="B77:D77"/>
    <mergeCell ref="A17:F17"/>
    <mergeCell ref="B79:D79"/>
    <mergeCell ref="B80:D80"/>
    <mergeCell ref="A87:J87"/>
    <mergeCell ref="B81:D81"/>
    <mergeCell ref="B82:D82"/>
    <mergeCell ref="B83:D83"/>
    <mergeCell ref="B84:D84"/>
    <mergeCell ref="A85:F85"/>
    <mergeCell ref="A86:F86"/>
  </mergeCells>
  <printOptions/>
  <pageMargins left="0.41" right="0.17" top="0.29" bottom="0.34" header="0.22" footer="0.15"/>
  <pageSetup horizontalDpi="600" verticalDpi="600" orientation="landscape" paperSize="9" scale="75" r:id="rId2"/>
  <headerFooter>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L152"/>
  <sheetViews>
    <sheetView zoomScalePageLayoutView="0" workbookViewId="0" topLeftCell="A26">
      <selection activeCell="H29" sqref="H29"/>
    </sheetView>
  </sheetViews>
  <sheetFormatPr defaultColWidth="8.796875" defaultRowHeight="15"/>
  <cols>
    <col min="1" max="1" width="5" style="122" customWidth="1"/>
    <col min="2" max="2" width="27.8984375" style="99" customWidth="1"/>
    <col min="3" max="3" width="28.19921875" style="99" customWidth="1"/>
    <col min="4" max="4" width="10" style="123" customWidth="1"/>
    <col min="5" max="5" width="15.8984375" style="123" customWidth="1"/>
    <col min="6" max="6" width="13" style="123" customWidth="1"/>
    <col min="7" max="7" width="11.5" style="123" hidden="1" customWidth="1"/>
    <col min="8" max="8" width="10.8984375" style="124" customWidth="1"/>
    <col min="9" max="9" width="16" style="125" customWidth="1"/>
    <col min="10" max="10" width="16" style="103" customWidth="1"/>
    <col min="11" max="16384" width="9" style="99" customWidth="1"/>
  </cols>
  <sheetData>
    <row r="1" spans="1:10" ht="21" customHeight="1">
      <c r="A1" s="411" t="s">
        <v>105</v>
      </c>
      <c r="B1" s="411"/>
      <c r="C1" s="411" t="s">
        <v>159</v>
      </c>
      <c r="D1" s="411"/>
      <c r="E1" s="411"/>
      <c r="F1" s="411"/>
      <c r="G1" s="411"/>
      <c r="H1" s="411"/>
      <c r="I1" s="411"/>
      <c r="J1" s="411"/>
    </row>
    <row r="2" spans="1:10" ht="21" customHeight="1">
      <c r="A2" s="67"/>
      <c r="B2" s="67"/>
      <c r="C2" s="411" t="s">
        <v>160</v>
      </c>
      <c r="D2" s="411"/>
      <c r="E2" s="411"/>
      <c r="F2" s="411"/>
      <c r="G2" s="411"/>
      <c r="H2" s="411"/>
      <c r="I2" s="411"/>
      <c r="J2" s="411"/>
    </row>
    <row r="3" spans="1:9" ht="12" customHeight="1">
      <c r="A3" s="67"/>
      <c r="B3" s="67"/>
      <c r="C3" s="68"/>
      <c r="D3" s="69"/>
      <c r="E3" s="69"/>
      <c r="F3" s="69"/>
      <c r="G3" s="69"/>
      <c r="H3" s="70"/>
      <c r="I3" s="69"/>
    </row>
    <row r="4" spans="1:10" ht="18" customHeight="1">
      <c r="A4" s="412" t="s">
        <v>332</v>
      </c>
      <c r="B4" s="412"/>
      <c r="C4" s="412"/>
      <c r="D4" s="412"/>
      <c r="E4" s="412"/>
      <c r="F4" s="412"/>
      <c r="G4" s="412"/>
      <c r="H4" s="412"/>
      <c r="I4" s="412"/>
      <c r="J4" s="412"/>
    </row>
    <row r="5" spans="1:10" ht="18" customHeight="1">
      <c r="A5" s="406" t="s">
        <v>161</v>
      </c>
      <c r="B5" s="406"/>
      <c r="C5" s="406"/>
      <c r="D5" s="406"/>
      <c r="E5" s="406"/>
      <c r="F5" s="406"/>
      <c r="G5" s="406"/>
      <c r="H5" s="406"/>
      <c r="I5" s="406"/>
      <c r="J5" s="406"/>
    </row>
    <row r="6" spans="1:9" ht="12.75" customHeight="1">
      <c r="A6" s="71"/>
      <c r="B6" s="72"/>
      <c r="C6" s="72"/>
      <c r="D6" s="72"/>
      <c r="E6" s="72"/>
      <c r="F6" s="72"/>
      <c r="G6" s="72"/>
      <c r="H6" s="72"/>
      <c r="I6" s="73"/>
    </row>
    <row r="7" spans="1:10" s="105" customFormat="1" ht="15.75" customHeight="1">
      <c r="A7" s="407" t="s">
        <v>106</v>
      </c>
      <c r="B7" s="407"/>
      <c r="C7" s="407"/>
      <c r="D7" s="407"/>
      <c r="E7" s="407"/>
      <c r="F7" s="407"/>
      <c r="G7" s="407"/>
      <c r="H7" s="407"/>
      <c r="I7" s="407"/>
      <c r="J7" s="104"/>
    </row>
    <row r="8" spans="1:10" s="106" customFormat="1" ht="56.25" customHeight="1">
      <c r="A8" s="74" t="s">
        <v>100</v>
      </c>
      <c r="B8" s="75" t="s">
        <v>116</v>
      </c>
      <c r="C8" s="75" t="s">
        <v>112</v>
      </c>
      <c r="D8" s="75" t="s">
        <v>113</v>
      </c>
      <c r="E8" s="75" t="s">
        <v>114</v>
      </c>
      <c r="F8" s="75" t="s">
        <v>117</v>
      </c>
      <c r="G8" s="75" t="s">
        <v>129</v>
      </c>
      <c r="H8" s="75" t="s">
        <v>129</v>
      </c>
      <c r="I8" s="75" t="s">
        <v>11</v>
      </c>
      <c r="J8" s="75" t="s">
        <v>115</v>
      </c>
    </row>
    <row r="9" spans="1:12" s="85" customFormat="1" ht="50.25" customHeight="1">
      <c r="A9" s="76">
        <v>1</v>
      </c>
      <c r="B9" s="77" t="s">
        <v>204</v>
      </c>
      <c r="C9" s="77" t="s">
        <v>108</v>
      </c>
      <c r="D9" s="78" t="s">
        <v>381</v>
      </c>
      <c r="E9" s="78" t="s">
        <v>102</v>
      </c>
      <c r="F9" s="78" t="s">
        <v>101</v>
      </c>
      <c r="G9" s="79">
        <v>0</v>
      </c>
      <c r="H9" s="79">
        <v>0</v>
      </c>
      <c r="I9" s="80" t="s">
        <v>120</v>
      </c>
      <c r="J9" s="107"/>
      <c r="L9" s="108"/>
    </row>
    <row r="10" spans="1:12" s="85" customFormat="1" ht="50.25" customHeight="1">
      <c r="A10" s="76">
        <v>2</v>
      </c>
      <c r="B10" s="77" t="s">
        <v>205</v>
      </c>
      <c r="C10" s="77" t="s">
        <v>109</v>
      </c>
      <c r="D10" s="78" t="s">
        <v>382</v>
      </c>
      <c r="E10" s="78" t="s">
        <v>102</v>
      </c>
      <c r="F10" s="78" t="s">
        <v>101</v>
      </c>
      <c r="G10" s="79">
        <v>0</v>
      </c>
      <c r="H10" s="79">
        <v>0</v>
      </c>
      <c r="I10" s="80" t="s">
        <v>120</v>
      </c>
      <c r="J10" s="107"/>
      <c r="L10" s="108"/>
    </row>
    <row r="11" spans="1:12" s="85" customFormat="1" ht="55.5" customHeight="1">
      <c r="A11" s="76">
        <v>3</v>
      </c>
      <c r="B11" s="77" t="s">
        <v>206</v>
      </c>
      <c r="C11" s="77" t="s">
        <v>118</v>
      </c>
      <c r="D11" s="78" t="s">
        <v>383</v>
      </c>
      <c r="E11" s="78" t="s">
        <v>211</v>
      </c>
      <c r="F11" s="78" t="s">
        <v>88</v>
      </c>
      <c r="G11" s="79">
        <v>0</v>
      </c>
      <c r="H11" s="79">
        <v>0</v>
      </c>
      <c r="I11" s="80" t="s">
        <v>120</v>
      </c>
      <c r="J11" s="107"/>
      <c r="L11" s="109"/>
    </row>
    <row r="12" spans="1:10" s="85" customFormat="1" ht="48.75" customHeight="1">
      <c r="A12" s="76">
        <v>4</v>
      </c>
      <c r="B12" s="77" t="s">
        <v>207</v>
      </c>
      <c r="C12" s="77" t="s">
        <v>110</v>
      </c>
      <c r="D12" s="78" t="s">
        <v>382</v>
      </c>
      <c r="E12" s="78" t="s">
        <v>155</v>
      </c>
      <c r="F12" s="78" t="s">
        <v>88</v>
      </c>
      <c r="G12" s="79">
        <v>0</v>
      </c>
      <c r="H12" s="79">
        <v>0</v>
      </c>
      <c r="I12" s="80" t="s">
        <v>120</v>
      </c>
      <c r="J12" s="107"/>
    </row>
    <row r="13" spans="1:10" s="85" customFormat="1" ht="43.5" customHeight="1">
      <c r="A13" s="76">
        <v>5</v>
      </c>
      <c r="B13" s="77" t="s">
        <v>208</v>
      </c>
      <c r="C13" s="77" t="s">
        <v>212</v>
      </c>
      <c r="D13" s="78" t="s">
        <v>380</v>
      </c>
      <c r="E13" s="78" t="s">
        <v>99</v>
      </c>
      <c r="F13" s="78" t="s">
        <v>88</v>
      </c>
      <c r="G13" s="79">
        <v>0</v>
      </c>
      <c r="H13" s="79">
        <v>0</v>
      </c>
      <c r="I13" s="80" t="s">
        <v>120</v>
      </c>
      <c r="J13" s="107"/>
    </row>
    <row r="14" spans="1:10" s="85" customFormat="1" ht="44.25" customHeight="1">
      <c r="A14" s="76">
        <v>6</v>
      </c>
      <c r="B14" s="80" t="s">
        <v>210</v>
      </c>
      <c r="C14" s="80" t="s">
        <v>119</v>
      </c>
      <c r="D14" s="78" t="s">
        <v>377</v>
      </c>
      <c r="E14" s="78" t="s">
        <v>157</v>
      </c>
      <c r="F14" s="78" t="s">
        <v>213</v>
      </c>
      <c r="G14" s="79">
        <v>0</v>
      </c>
      <c r="H14" s="79">
        <v>0</v>
      </c>
      <c r="I14" s="80" t="s">
        <v>120</v>
      </c>
      <c r="J14" s="107"/>
    </row>
    <row r="15" spans="1:10" s="85" customFormat="1" ht="45" customHeight="1">
      <c r="A15" s="76">
        <v>7</v>
      </c>
      <c r="B15" s="77" t="s">
        <v>209</v>
      </c>
      <c r="C15" s="77" t="s">
        <v>111</v>
      </c>
      <c r="D15" s="78" t="s">
        <v>378</v>
      </c>
      <c r="E15" s="78" t="s">
        <v>156</v>
      </c>
      <c r="F15" s="78" t="s">
        <v>101</v>
      </c>
      <c r="G15" s="79">
        <v>0</v>
      </c>
      <c r="H15" s="79">
        <v>0</v>
      </c>
      <c r="I15" s="80" t="s">
        <v>120</v>
      </c>
      <c r="J15" s="107"/>
    </row>
    <row r="16" spans="1:10" s="85" customFormat="1" ht="46.5" customHeight="1">
      <c r="A16" s="76">
        <v>8</v>
      </c>
      <c r="B16" s="80" t="s">
        <v>215</v>
      </c>
      <c r="C16" s="80" t="s">
        <v>118</v>
      </c>
      <c r="D16" s="78" t="s">
        <v>379</v>
      </c>
      <c r="E16" s="78" t="s">
        <v>214</v>
      </c>
      <c r="F16" s="78" t="s">
        <v>88</v>
      </c>
      <c r="G16" s="79">
        <v>0</v>
      </c>
      <c r="H16" s="79">
        <v>0</v>
      </c>
      <c r="I16" s="80" t="s">
        <v>120</v>
      </c>
      <c r="J16" s="107"/>
    </row>
    <row r="17" spans="1:10" s="95" customFormat="1" ht="34.5" customHeight="1">
      <c r="A17" s="416" t="s">
        <v>103</v>
      </c>
      <c r="B17" s="417"/>
      <c r="C17" s="417"/>
      <c r="D17" s="417"/>
      <c r="E17" s="417"/>
      <c r="F17" s="418"/>
      <c r="G17" s="81">
        <v>0</v>
      </c>
      <c r="H17" s="81">
        <v>0</v>
      </c>
      <c r="I17" s="408" t="s">
        <v>216</v>
      </c>
      <c r="J17" s="409"/>
    </row>
    <row r="18" spans="1:10" s="85" customFormat="1" ht="24" customHeight="1">
      <c r="A18" s="410" t="s">
        <v>107</v>
      </c>
      <c r="B18" s="410"/>
      <c r="C18" s="410"/>
      <c r="D18" s="410"/>
      <c r="E18" s="410"/>
      <c r="F18" s="410"/>
      <c r="G18" s="410"/>
      <c r="H18" s="410"/>
      <c r="I18" s="410"/>
      <c r="J18" s="110"/>
    </row>
    <row r="19" spans="1:10" s="111" customFormat="1" ht="61.5" customHeight="1">
      <c r="A19" s="82" t="s">
        <v>100</v>
      </c>
      <c r="B19" s="83" t="s">
        <v>126</v>
      </c>
      <c r="C19" s="83" t="s">
        <v>112</v>
      </c>
      <c r="D19" s="83" t="s">
        <v>113</v>
      </c>
      <c r="E19" s="83" t="s">
        <v>90</v>
      </c>
      <c r="F19" s="83" t="s">
        <v>89</v>
      </c>
      <c r="G19" s="83" t="s">
        <v>454</v>
      </c>
      <c r="H19" s="83" t="s">
        <v>244</v>
      </c>
      <c r="I19" s="83" t="s">
        <v>12</v>
      </c>
      <c r="J19" s="83" t="s">
        <v>438</v>
      </c>
    </row>
    <row r="20" spans="1:10" s="85" customFormat="1" ht="61.5" customHeight="1">
      <c r="A20" s="76">
        <v>1</v>
      </c>
      <c r="B20" s="77" t="s">
        <v>91</v>
      </c>
      <c r="C20" s="77" t="s">
        <v>72</v>
      </c>
      <c r="D20" s="78" t="s">
        <v>478</v>
      </c>
      <c r="E20" s="78" t="s">
        <v>217</v>
      </c>
      <c r="F20" s="78" t="s">
        <v>127</v>
      </c>
      <c r="G20" s="79">
        <v>190</v>
      </c>
      <c r="H20" s="79">
        <v>222.4</v>
      </c>
      <c r="I20" s="77" t="s">
        <v>223</v>
      </c>
      <c r="J20" s="84" t="s">
        <v>455</v>
      </c>
    </row>
    <row r="21" spans="1:10" s="85" customFormat="1" ht="67.5" customHeight="1">
      <c r="A21" s="76">
        <v>2</v>
      </c>
      <c r="B21" s="77" t="s">
        <v>92</v>
      </c>
      <c r="C21" s="77" t="s">
        <v>73</v>
      </c>
      <c r="D21" s="78" t="s">
        <v>219</v>
      </c>
      <c r="E21" s="78" t="s">
        <v>220</v>
      </c>
      <c r="F21" s="78" t="s">
        <v>94</v>
      </c>
      <c r="G21" s="79">
        <v>900</v>
      </c>
      <c r="H21" s="79">
        <v>988</v>
      </c>
      <c r="I21" s="77" t="s">
        <v>223</v>
      </c>
      <c r="J21" s="84" t="s">
        <v>13</v>
      </c>
    </row>
    <row r="22" spans="1:10" s="85" customFormat="1" ht="66.75" customHeight="1">
      <c r="A22" s="76">
        <v>3</v>
      </c>
      <c r="B22" s="77" t="s">
        <v>162</v>
      </c>
      <c r="C22" s="77" t="s">
        <v>221</v>
      </c>
      <c r="D22" s="78" t="s">
        <v>219</v>
      </c>
      <c r="E22" s="78" t="s">
        <v>222</v>
      </c>
      <c r="F22" s="78" t="s">
        <v>94</v>
      </c>
      <c r="G22" s="79">
        <v>1000</v>
      </c>
      <c r="H22" s="79">
        <v>1106</v>
      </c>
      <c r="I22" s="77" t="s">
        <v>223</v>
      </c>
      <c r="J22" s="84" t="s">
        <v>13</v>
      </c>
    </row>
    <row r="23" spans="1:10" s="85" customFormat="1" ht="49.5" customHeight="1">
      <c r="A23" s="112">
        <v>4</v>
      </c>
      <c r="B23" s="113" t="s">
        <v>224</v>
      </c>
      <c r="C23" s="113" t="s">
        <v>225</v>
      </c>
      <c r="D23" s="114" t="s">
        <v>219</v>
      </c>
      <c r="E23" s="114" t="s">
        <v>163</v>
      </c>
      <c r="F23" s="114" t="s">
        <v>137</v>
      </c>
      <c r="G23" s="115">
        <v>0</v>
      </c>
      <c r="H23" s="115">
        <v>379</v>
      </c>
      <c r="I23" s="113" t="s">
        <v>120</v>
      </c>
      <c r="J23" s="84" t="s">
        <v>434</v>
      </c>
    </row>
    <row r="24" spans="1:10" s="85" customFormat="1" ht="74.25" customHeight="1">
      <c r="A24" s="76">
        <v>5</v>
      </c>
      <c r="B24" s="77" t="s">
        <v>227</v>
      </c>
      <c r="C24" s="77" t="s">
        <v>228</v>
      </c>
      <c r="D24" s="78" t="s">
        <v>431</v>
      </c>
      <c r="E24" s="78" t="s">
        <v>70</v>
      </c>
      <c r="F24" s="78" t="s">
        <v>479</v>
      </c>
      <c r="G24" s="79">
        <v>500</v>
      </c>
      <c r="H24" s="87">
        <v>674</v>
      </c>
      <c r="I24" s="78" t="s">
        <v>230</v>
      </c>
      <c r="J24" s="84" t="s">
        <v>14</v>
      </c>
    </row>
    <row r="25" spans="1:10" s="85" customFormat="1" ht="84" customHeight="1">
      <c r="A25" s="76">
        <v>6</v>
      </c>
      <c r="B25" s="77" t="s">
        <v>235</v>
      </c>
      <c r="C25" s="77" t="s">
        <v>138</v>
      </c>
      <c r="D25" s="78" t="s">
        <v>431</v>
      </c>
      <c r="E25" s="78" t="s">
        <v>70</v>
      </c>
      <c r="F25" s="78" t="s">
        <v>479</v>
      </c>
      <c r="G25" s="79">
        <v>500</v>
      </c>
      <c r="H25" s="79">
        <v>514</v>
      </c>
      <c r="I25" s="78" t="s">
        <v>230</v>
      </c>
      <c r="J25" s="84" t="s">
        <v>15</v>
      </c>
    </row>
    <row r="26" spans="1:10" s="85" customFormat="1" ht="77.25" customHeight="1">
      <c r="A26" s="76">
        <v>7</v>
      </c>
      <c r="B26" s="77" t="s">
        <v>139</v>
      </c>
      <c r="C26" s="77" t="s">
        <v>140</v>
      </c>
      <c r="D26" s="78" t="s">
        <v>141</v>
      </c>
      <c r="E26" s="78" t="s">
        <v>147</v>
      </c>
      <c r="F26" s="78" t="s">
        <v>480</v>
      </c>
      <c r="G26" s="79">
        <v>700</v>
      </c>
      <c r="H26" s="79">
        <v>841</v>
      </c>
      <c r="I26" s="78" t="s">
        <v>230</v>
      </c>
      <c r="J26" s="126" t="s">
        <v>0</v>
      </c>
    </row>
    <row r="27" spans="1:10" s="85" customFormat="1" ht="57" customHeight="1">
      <c r="A27" s="130">
        <v>8</v>
      </c>
      <c r="B27" s="131" t="s">
        <v>236</v>
      </c>
      <c r="C27" s="131" t="s">
        <v>140</v>
      </c>
      <c r="D27" s="127" t="s">
        <v>158</v>
      </c>
      <c r="E27" s="127" t="s">
        <v>70</v>
      </c>
      <c r="F27" s="127" t="s">
        <v>237</v>
      </c>
      <c r="G27" s="129">
        <v>0</v>
      </c>
      <c r="H27" s="129" t="s">
        <v>386</v>
      </c>
      <c r="I27" s="127" t="s">
        <v>230</v>
      </c>
      <c r="J27" s="84" t="s">
        <v>458</v>
      </c>
    </row>
    <row r="28" spans="1:10" s="85" customFormat="1" ht="113.25" customHeight="1">
      <c r="A28" s="76">
        <v>9</v>
      </c>
      <c r="B28" s="77" t="s">
        <v>447</v>
      </c>
      <c r="C28" s="77" t="s">
        <v>143</v>
      </c>
      <c r="D28" s="78" t="s">
        <v>432</v>
      </c>
      <c r="E28" s="78" t="s">
        <v>433</v>
      </c>
      <c r="F28" s="78" t="s">
        <v>480</v>
      </c>
      <c r="G28" s="79">
        <v>600</v>
      </c>
      <c r="H28" s="79" t="s">
        <v>234</v>
      </c>
      <c r="I28" s="78" t="s">
        <v>230</v>
      </c>
      <c r="J28" s="126" t="s">
        <v>16</v>
      </c>
    </row>
    <row r="29" spans="1:10" s="85" customFormat="1" ht="78" customHeight="1">
      <c r="A29" s="76">
        <v>10</v>
      </c>
      <c r="B29" s="77" t="s">
        <v>175</v>
      </c>
      <c r="C29" s="77" t="s">
        <v>176</v>
      </c>
      <c r="D29" s="78" t="s">
        <v>87</v>
      </c>
      <c r="E29" s="78" t="s">
        <v>269</v>
      </c>
      <c r="F29" s="78" t="s">
        <v>94</v>
      </c>
      <c r="G29" s="79">
        <v>233</v>
      </c>
      <c r="H29" s="79">
        <v>233</v>
      </c>
      <c r="I29" s="77" t="s">
        <v>270</v>
      </c>
      <c r="J29" s="126" t="s">
        <v>459</v>
      </c>
    </row>
    <row r="30" spans="1:10" s="85" customFormat="1" ht="42.75" customHeight="1">
      <c r="A30" s="76">
        <v>11</v>
      </c>
      <c r="B30" s="77" t="s">
        <v>387</v>
      </c>
      <c r="C30" s="77" t="s">
        <v>164</v>
      </c>
      <c r="D30" s="78" t="s">
        <v>86</v>
      </c>
      <c r="E30" s="78" t="s">
        <v>389</v>
      </c>
      <c r="F30" s="78" t="s">
        <v>127</v>
      </c>
      <c r="G30" s="79">
        <v>149</v>
      </c>
      <c r="H30" s="79">
        <v>149</v>
      </c>
      <c r="I30" s="77" t="s">
        <v>120</v>
      </c>
      <c r="J30" s="84"/>
    </row>
    <row r="31" spans="1:10" s="85" customFormat="1" ht="50.25" customHeight="1">
      <c r="A31" s="76">
        <v>12</v>
      </c>
      <c r="B31" s="77" t="s">
        <v>166</v>
      </c>
      <c r="C31" s="77" t="s">
        <v>241</v>
      </c>
      <c r="D31" s="78" t="s">
        <v>71</v>
      </c>
      <c r="E31" s="78" t="s">
        <v>167</v>
      </c>
      <c r="F31" s="78" t="s">
        <v>127</v>
      </c>
      <c r="G31" s="79">
        <v>125</v>
      </c>
      <c r="H31" s="79">
        <v>125</v>
      </c>
      <c r="I31" s="77" t="s">
        <v>120</v>
      </c>
      <c r="J31" s="84"/>
    </row>
    <row r="32" spans="1:10" s="85" customFormat="1" ht="42.75" customHeight="1">
      <c r="A32" s="76">
        <v>13</v>
      </c>
      <c r="B32" s="80" t="s">
        <v>1</v>
      </c>
      <c r="C32" s="80" t="s">
        <v>188</v>
      </c>
      <c r="D32" s="78" t="s">
        <v>293</v>
      </c>
      <c r="E32" s="78" t="s">
        <v>294</v>
      </c>
      <c r="F32" s="78" t="s">
        <v>295</v>
      </c>
      <c r="G32" s="79">
        <v>20</v>
      </c>
      <c r="H32" s="79">
        <v>20</v>
      </c>
      <c r="I32" s="77" t="s">
        <v>189</v>
      </c>
      <c r="J32" s="88"/>
    </row>
    <row r="33" spans="1:10" s="85" customFormat="1" ht="51.75" customHeight="1">
      <c r="A33" s="76">
        <v>14</v>
      </c>
      <c r="B33" s="80" t="s">
        <v>96</v>
      </c>
      <c r="C33" s="80" t="s">
        <v>191</v>
      </c>
      <c r="D33" s="78" t="s">
        <v>292</v>
      </c>
      <c r="E33" s="78" t="s">
        <v>145</v>
      </c>
      <c r="F33" s="78" t="s">
        <v>127</v>
      </c>
      <c r="G33" s="79">
        <v>30</v>
      </c>
      <c r="H33" s="79">
        <v>62</v>
      </c>
      <c r="I33" s="77" t="s">
        <v>297</v>
      </c>
      <c r="J33" s="89"/>
    </row>
    <row r="34" spans="1:10" s="85" customFormat="1" ht="98.25" customHeight="1">
      <c r="A34" s="76">
        <v>15</v>
      </c>
      <c r="B34" s="80" t="s">
        <v>333</v>
      </c>
      <c r="C34" s="80" t="s">
        <v>334</v>
      </c>
      <c r="D34" s="78" t="s">
        <v>449</v>
      </c>
      <c r="E34" s="78" t="s">
        <v>145</v>
      </c>
      <c r="F34" s="78" t="s">
        <v>2</v>
      </c>
      <c r="G34" s="79">
        <v>80</v>
      </c>
      <c r="H34" s="79">
        <v>100</v>
      </c>
      <c r="I34" s="77" t="s">
        <v>336</v>
      </c>
      <c r="J34" s="126" t="s">
        <v>17</v>
      </c>
    </row>
    <row r="35" spans="1:10" s="85" customFormat="1" ht="84" customHeight="1">
      <c r="A35" s="76">
        <v>16</v>
      </c>
      <c r="B35" s="80" t="s">
        <v>337</v>
      </c>
      <c r="C35" s="80" t="s">
        <v>338</v>
      </c>
      <c r="D35" s="78" t="s">
        <v>453</v>
      </c>
      <c r="E35" s="78" t="s">
        <v>340</v>
      </c>
      <c r="F35" s="78" t="s">
        <v>127</v>
      </c>
      <c r="G35" s="79">
        <v>42</v>
      </c>
      <c r="H35" s="79">
        <v>42</v>
      </c>
      <c r="I35" s="77" t="s">
        <v>336</v>
      </c>
      <c r="J35" s="89"/>
    </row>
    <row r="36" spans="1:10" s="85" customFormat="1" ht="99" customHeight="1">
      <c r="A36" s="76">
        <v>17</v>
      </c>
      <c r="B36" s="80" t="s">
        <v>450</v>
      </c>
      <c r="C36" s="80" t="s">
        <v>334</v>
      </c>
      <c r="D36" s="78" t="s">
        <v>452</v>
      </c>
      <c r="E36" s="78" t="s">
        <v>298</v>
      </c>
      <c r="F36" s="78" t="s">
        <v>127</v>
      </c>
      <c r="G36" s="79">
        <v>70</v>
      </c>
      <c r="H36" s="79">
        <v>78.2</v>
      </c>
      <c r="I36" s="77" t="s">
        <v>336</v>
      </c>
      <c r="J36" s="89"/>
    </row>
    <row r="37" spans="1:10" s="85" customFormat="1" ht="40.5" customHeight="1">
      <c r="A37" s="76">
        <v>18</v>
      </c>
      <c r="B37" s="80" t="s">
        <v>342</v>
      </c>
      <c r="C37" s="80" t="s">
        <v>341</v>
      </c>
      <c r="D37" s="78" t="s">
        <v>71</v>
      </c>
      <c r="E37" s="78" t="s">
        <v>321</v>
      </c>
      <c r="F37" s="78" t="s">
        <v>314</v>
      </c>
      <c r="G37" s="79">
        <v>20</v>
      </c>
      <c r="H37" s="79">
        <v>20</v>
      </c>
      <c r="I37" s="77" t="s">
        <v>336</v>
      </c>
      <c r="J37" s="84"/>
    </row>
    <row r="38" spans="1:10" s="85" customFormat="1" ht="45.75" customHeight="1">
      <c r="A38" s="76">
        <v>19</v>
      </c>
      <c r="B38" s="80" t="s">
        <v>350</v>
      </c>
      <c r="C38" s="80" t="s">
        <v>351</v>
      </c>
      <c r="D38" s="78" t="s">
        <v>343</v>
      </c>
      <c r="E38" s="78" t="s">
        <v>70</v>
      </c>
      <c r="F38" s="78" t="s">
        <v>314</v>
      </c>
      <c r="G38" s="79">
        <v>8.3</v>
      </c>
      <c r="H38" s="79">
        <v>8.3</v>
      </c>
      <c r="I38" s="77" t="s">
        <v>336</v>
      </c>
      <c r="J38" s="84"/>
    </row>
    <row r="39" spans="1:10" s="85" customFormat="1" ht="47.25" customHeight="1">
      <c r="A39" s="76">
        <v>20</v>
      </c>
      <c r="B39" s="80" t="s">
        <v>345</v>
      </c>
      <c r="C39" s="80" t="s">
        <v>346</v>
      </c>
      <c r="D39" s="78" t="s">
        <v>347</v>
      </c>
      <c r="E39" s="78" t="s">
        <v>348</v>
      </c>
      <c r="F39" s="78" t="s">
        <v>314</v>
      </c>
      <c r="G39" s="79">
        <v>30</v>
      </c>
      <c r="H39" s="79">
        <v>30</v>
      </c>
      <c r="I39" s="77" t="s">
        <v>336</v>
      </c>
      <c r="J39" s="84" t="s">
        <v>451</v>
      </c>
    </row>
    <row r="40" spans="1:10" s="85" customFormat="1" ht="38.25" customHeight="1">
      <c r="A40" s="76">
        <v>21</v>
      </c>
      <c r="B40" s="80" t="s">
        <v>315</v>
      </c>
      <c r="C40" s="80" t="s">
        <v>316</v>
      </c>
      <c r="D40" s="78" t="s">
        <v>400</v>
      </c>
      <c r="E40" s="78" t="s">
        <v>401</v>
      </c>
      <c r="F40" s="78" t="s">
        <v>314</v>
      </c>
      <c r="G40" s="79">
        <v>60</v>
      </c>
      <c r="H40" s="79">
        <v>60</v>
      </c>
      <c r="I40" s="90" t="s">
        <v>125</v>
      </c>
      <c r="J40" s="89"/>
    </row>
    <row r="41" spans="1:10" s="85" customFormat="1" ht="54" customHeight="1">
      <c r="A41" s="76">
        <v>22</v>
      </c>
      <c r="B41" s="77" t="s">
        <v>312</v>
      </c>
      <c r="C41" s="77" t="s">
        <v>313</v>
      </c>
      <c r="D41" s="78" t="s">
        <v>400</v>
      </c>
      <c r="E41" s="91" t="s">
        <v>145</v>
      </c>
      <c r="F41" s="78" t="s">
        <v>314</v>
      </c>
      <c r="G41" s="79">
        <v>60</v>
      </c>
      <c r="H41" s="79">
        <v>60</v>
      </c>
      <c r="I41" s="77" t="s">
        <v>125</v>
      </c>
      <c r="J41" s="89"/>
    </row>
    <row r="42" spans="1:10" s="85" customFormat="1" ht="54" customHeight="1">
      <c r="A42" s="76">
        <v>23</v>
      </c>
      <c r="B42" s="77" t="s">
        <v>329</v>
      </c>
      <c r="C42" s="77" t="s">
        <v>330</v>
      </c>
      <c r="D42" s="78" t="s">
        <v>86</v>
      </c>
      <c r="E42" s="78" t="s">
        <v>331</v>
      </c>
      <c r="F42" s="78" t="s">
        <v>314</v>
      </c>
      <c r="G42" s="79">
        <v>40</v>
      </c>
      <c r="H42" s="79">
        <v>40</v>
      </c>
      <c r="I42" s="90" t="s">
        <v>125</v>
      </c>
      <c r="J42" s="89"/>
    </row>
    <row r="43" spans="1:10" s="85" customFormat="1" ht="57" customHeight="1">
      <c r="A43" s="76">
        <v>24</v>
      </c>
      <c r="B43" s="77" t="s">
        <v>262</v>
      </c>
      <c r="C43" s="77" t="s">
        <v>319</v>
      </c>
      <c r="D43" s="78" t="s">
        <v>320</v>
      </c>
      <c r="E43" s="78" t="s">
        <v>340</v>
      </c>
      <c r="F43" s="78" t="s">
        <v>314</v>
      </c>
      <c r="G43" s="79">
        <v>18.5</v>
      </c>
      <c r="H43" s="79">
        <v>18.5</v>
      </c>
      <c r="I43" s="77" t="s">
        <v>264</v>
      </c>
      <c r="J43" s="88"/>
    </row>
    <row r="44" spans="1:10" s="85" customFormat="1" ht="80.25" customHeight="1">
      <c r="A44" s="76">
        <v>25</v>
      </c>
      <c r="B44" s="77" t="s">
        <v>263</v>
      </c>
      <c r="C44" s="77" t="s">
        <v>296</v>
      </c>
      <c r="D44" s="78" t="s">
        <v>402</v>
      </c>
      <c r="E44" s="78" t="s">
        <v>321</v>
      </c>
      <c r="F44" s="78" t="s">
        <v>314</v>
      </c>
      <c r="G44" s="79">
        <v>21</v>
      </c>
      <c r="H44" s="79">
        <v>21</v>
      </c>
      <c r="I44" s="77" t="s">
        <v>264</v>
      </c>
      <c r="J44" s="88"/>
    </row>
    <row r="45" spans="1:10" s="85" customFormat="1" ht="59.25" customHeight="1">
      <c r="A45" s="76">
        <v>26</v>
      </c>
      <c r="B45" s="77" t="s">
        <v>357</v>
      </c>
      <c r="C45" s="77" t="s">
        <v>358</v>
      </c>
      <c r="D45" s="78" t="s">
        <v>359</v>
      </c>
      <c r="E45" s="78" t="s">
        <v>360</v>
      </c>
      <c r="F45" s="78" t="s">
        <v>361</v>
      </c>
      <c r="G45" s="79">
        <v>0</v>
      </c>
      <c r="H45" s="79">
        <v>0</v>
      </c>
      <c r="I45" s="77" t="s">
        <v>362</v>
      </c>
      <c r="J45" s="84" t="s">
        <v>363</v>
      </c>
    </row>
    <row r="46" spans="1:10" s="85" customFormat="1" ht="55.5" customHeight="1">
      <c r="A46" s="76">
        <v>27</v>
      </c>
      <c r="B46" s="77" t="s">
        <v>364</v>
      </c>
      <c r="C46" s="77" t="s">
        <v>365</v>
      </c>
      <c r="D46" s="78" t="s">
        <v>366</v>
      </c>
      <c r="E46" s="78" t="s">
        <v>101</v>
      </c>
      <c r="F46" s="78" t="s">
        <v>361</v>
      </c>
      <c r="G46" s="79">
        <v>0</v>
      </c>
      <c r="H46" s="79">
        <v>0</v>
      </c>
      <c r="I46" s="77" t="s">
        <v>362</v>
      </c>
      <c r="J46" s="84" t="s">
        <v>363</v>
      </c>
    </row>
    <row r="47" spans="1:10" s="85" customFormat="1" ht="38.25" customHeight="1">
      <c r="A47" s="130">
        <v>28</v>
      </c>
      <c r="B47" s="131" t="s">
        <v>95</v>
      </c>
      <c r="C47" s="131" t="s">
        <v>146</v>
      </c>
      <c r="D47" s="127" t="s">
        <v>87</v>
      </c>
      <c r="E47" s="127" t="s">
        <v>168</v>
      </c>
      <c r="F47" s="127" t="s">
        <v>94</v>
      </c>
      <c r="G47" s="129">
        <v>0</v>
      </c>
      <c r="H47" s="129">
        <v>80</v>
      </c>
      <c r="I47" s="131" t="s">
        <v>120</v>
      </c>
      <c r="J47" s="126" t="s">
        <v>465</v>
      </c>
    </row>
    <row r="48" spans="1:10" s="85" customFormat="1" ht="54" customHeight="1">
      <c r="A48" s="130">
        <v>29</v>
      </c>
      <c r="B48" s="131" t="s">
        <v>246</v>
      </c>
      <c r="C48" s="131" t="s">
        <v>169</v>
      </c>
      <c r="D48" s="127" t="s">
        <v>247</v>
      </c>
      <c r="E48" s="127" t="s">
        <v>170</v>
      </c>
      <c r="F48" s="127" t="s">
        <v>388</v>
      </c>
      <c r="G48" s="129">
        <v>0</v>
      </c>
      <c r="H48" s="129">
        <v>94</v>
      </c>
      <c r="I48" s="131" t="s">
        <v>120</v>
      </c>
      <c r="J48" s="126" t="s">
        <v>465</v>
      </c>
    </row>
    <row r="49" spans="1:10" s="85" customFormat="1" ht="50.25" customHeight="1">
      <c r="A49" s="130">
        <v>30</v>
      </c>
      <c r="B49" s="131" t="s">
        <v>171</v>
      </c>
      <c r="C49" s="131" t="s">
        <v>172</v>
      </c>
      <c r="D49" s="127" t="s">
        <v>248</v>
      </c>
      <c r="E49" s="127" t="s">
        <v>170</v>
      </c>
      <c r="F49" s="127" t="s">
        <v>388</v>
      </c>
      <c r="G49" s="129">
        <v>0</v>
      </c>
      <c r="H49" s="129">
        <v>94</v>
      </c>
      <c r="I49" s="131" t="s">
        <v>120</v>
      </c>
      <c r="J49" s="126" t="s">
        <v>465</v>
      </c>
    </row>
    <row r="50" spans="1:10" s="85" customFormat="1" ht="55.5" customHeight="1">
      <c r="A50" s="76">
        <v>31</v>
      </c>
      <c r="B50" s="77" t="s">
        <v>173</v>
      </c>
      <c r="C50" s="80" t="s">
        <v>281</v>
      </c>
      <c r="D50" s="78" t="s">
        <v>87</v>
      </c>
      <c r="E50" s="78" t="s">
        <v>168</v>
      </c>
      <c r="F50" s="78" t="s">
        <v>127</v>
      </c>
      <c r="G50" s="79">
        <v>52</v>
      </c>
      <c r="H50" s="79">
        <v>52</v>
      </c>
      <c r="I50" s="77" t="s">
        <v>120</v>
      </c>
      <c r="J50" s="84" t="s">
        <v>308</v>
      </c>
    </row>
    <row r="51" spans="1:10" s="85" customFormat="1" ht="67.5" customHeight="1">
      <c r="A51" s="112">
        <v>32</v>
      </c>
      <c r="B51" s="116" t="s">
        <v>177</v>
      </c>
      <c r="C51" s="116" t="s">
        <v>178</v>
      </c>
      <c r="D51" s="114" t="s">
        <v>273</v>
      </c>
      <c r="E51" s="114" t="s">
        <v>274</v>
      </c>
      <c r="F51" s="114" t="s">
        <v>275</v>
      </c>
      <c r="G51" s="115">
        <v>0</v>
      </c>
      <c r="H51" s="115">
        <v>40</v>
      </c>
      <c r="I51" s="113" t="s">
        <v>271</v>
      </c>
      <c r="J51" s="84" t="s">
        <v>3</v>
      </c>
    </row>
    <row r="52" spans="1:10" s="85" customFormat="1" ht="78.75" customHeight="1">
      <c r="A52" s="130">
        <v>33</v>
      </c>
      <c r="B52" s="128" t="s">
        <v>133</v>
      </c>
      <c r="C52" s="128" t="s">
        <v>277</v>
      </c>
      <c r="D52" s="114" t="s">
        <v>278</v>
      </c>
      <c r="E52" s="114" t="s">
        <v>276</v>
      </c>
      <c r="F52" s="114" t="s">
        <v>180</v>
      </c>
      <c r="G52" s="115">
        <v>0</v>
      </c>
      <c r="H52" s="129">
        <v>117</v>
      </c>
      <c r="I52" s="131" t="s">
        <v>181</v>
      </c>
      <c r="J52" s="84" t="s">
        <v>460</v>
      </c>
    </row>
    <row r="53" spans="1:10" s="85" customFormat="1" ht="84" customHeight="1">
      <c r="A53" s="130">
        <v>34</v>
      </c>
      <c r="B53" s="128" t="s">
        <v>182</v>
      </c>
      <c r="C53" s="128" t="s">
        <v>279</v>
      </c>
      <c r="D53" s="114" t="s">
        <v>280</v>
      </c>
      <c r="E53" s="114" t="s">
        <v>276</v>
      </c>
      <c r="F53" s="114" t="s">
        <v>94</v>
      </c>
      <c r="G53" s="115">
        <v>0</v>
      </c>
      <c r="H53" s="129">
        <v>106</v>
      </c>
      <c r="I53" s="131" t="s">
        <v>181</v>
      </c>
      <c r="J53" s="84" t="s">
        <v>460</v>
      </c>
    </row>
    <row r="54" spans="1:10" s="85" customFormat="1" ht="84.75" customHeight="1">
      <c r="A54" s="116">
        <v>35</v>
      </c>
      <c r="B54" s="116" t="s">
        <v>183</v>
      </c>
      <c r="C54" s="116" t="s">
        <v>281</v>
      </c>
      <c r="D54" s="114" t="s">
        <v>282</v>
      </c>
      <c r="E54" s="114" t="s">
        <v>276</v>
      </c>
      <c r="F54" s="114" t="s">
        <v>286</v>
      </c>
      <c r="G54" s="115">
        <v>0</v>
      </c>
      <c r="H54" s="115">
        <v>0</v>
      </c>
      <c r="I54" s="116" t="s">
        <v>283</v>
      </c>
      <c r="J54" s="84" t="s">
        <v>460</v>
      </c>
    </row>
    <row r="55" spans="1:10" s="85" customFormat="1" ht="84" customHeight="1">
      <c r="A55" s="112">
        <v>36</v>
      </c>
      <c r="B55" s="116" t="s">
        <v>403</v>
      </c>
      <c r="C55" s="116" t="s">
        <v>185</v>
      </c>
      <c r="D55" s="114" t="s">
        <v>141</v>
      </c>
      <c r="E55" s="114" t="s">
        <v>287</v>
      </c>
      <c r="F55" s="114" t="s">
        <v>388</v>
      </c>
      <c r="G55" s="115">
        <v>0</v>
      </c>
      <c r="H55" s="115">
        <v>240</v>
      </c>
      <c r="I55" s="113" t="s">
        <v>181</v>
      </c>
      <c r="J55" s="84" t="s">
        <v>460</v>
      </c>
    </row>
    <row r="56" spans="1:10" s="85" customFormat="1" ht="48.75" customHeight="1">
      <c r="A56" s="76">
        <v>37</v>
      </c>
      <c r="B56" s="80" t="s">
        <v>288</v>
      </c>
      <c r="C56" s="80" t="s">
        <v>289</v>
      </c>
      <c r="D56" s="78" t="s">
        <v>290</v>
      </c>
      <c r="E56" s="78" t="s">
        <v>84</v>
      </c>
      <c r="F56" s="78" t="s">
        <v>190</v>
      </c>
      <c r="G56" s="79">
        <v>0</v>
      </c>
      <c r="H56" s="79">
        <v>724</v>
      </c>
      <c r="I56" s="77" t="s">
        <v>132</v>
      </c>
      <c r="J56" s="84" t="s">
        <v>461</v>
      </c>
    </row>
    <row r="57" spans="1:10" s="85" customFormat="1" ht="67.5" customHeight="1">
      <c r="A57" s="76">
        <v>38</v>
      </c>
      <c r="B57" s="80" t="s">
        <v>193</v>
      </c>
      <c r="C57" s="80" t="s">
        <v>194</v>
      </c>
      <c r="D57" s="78" t="s">
        <v>131</v>
      </c>
      <c r="E57" s="78" t="s">
        <v>298</v>
      </c>
      <c r="F57" s="78" t="s">
        <v>195</v>
      </c>
      <c r="G57" s="79">
        <v>0</v>
      </c>
      <c r="H57" s="79">
        <v>0</v>
      </c>
      <c r="I57" s="80" t="s">
        <v>196</v>
      </c>
      <c r="J57" s="86" t="s">
        <v>462</v>
      </c>
    </row>
    <row r="58" spans="1:10" s="85" customFormat="1" ht="67.5" customHeight="1">
      <c r="A58" s="76">
        <v>39</v>
      </c>
      <c r="B58" s="80" t="s">
        <v>301</v>
      </c>
      <c r="C58" s="80" t="s">
        <v>300</v>
      </c>
      <c r="D58" s="78" t="s">
        <v>71</v>
      </c>
      <c r="E58" s="78" t="s">
        <v>145</v>
      </c>
      <c r="F58" s="78" t="s">
        <v>127</v>
      </c>
      <c r="G58" s="79">
        <v>39</v>
      </c>
      <c r="H58" s="79">
        <v>39</v>
      </c>
      <c r="I58" s="80" t="s">
        <v>448</v>
      </c>
      <c r="J58" s="84" t="s">
        <v>463</v>
      </c>
    </row>
    <row r="59" spans="1:10" s="85" customFormat="1" ht="57.75" customHeight="1">
      <c r="A59" s="76">
        <v>40</v>
      </c>
      <c r="B59" s="80" t="s">
        <v>299</v>
      </c>
      <c r="C59" s="80" t="s">
        <v>300</v>
      </c>
      <c r="D59" s="78" t="s">
        <v>69</v>
      </c>
      <c r="E59" s="78" t="s">
        <v>70</v>
      </c>
      <c r="F59" s="78" t="s">
        <v>249</v>
      </c>
      <c r="G59" s="79">
        <v>0</v>
      </c>
      <c r="H59" s="79">
        <v>0</v>
      </c>
      <c r="I59" s="80" t="s">
        <v>304</v>
      </c>
      <c r="J59" s="84" t="s">
        <v>197</v>
      </c>
    </row>
    <row r="60" spans="1:10" s="85" customFormat="1" ht="96.75" customHeight="1">
      <c r="A60" s="76">
        <v>41</v>
      </c>
      <c r="B60" s="80" t="s">
        <v>390</v>
      </c>
      <c r="C60" s="80" t="s">
        <v>391</v>
      </c>
      <c r="D60" s="78" t="s">
        <v>392</v>
      </c>
      <c r="E60" s="78" t="s">
        <v>395</v>
      </c>
      <c r="F60" s="78" t="s">
        <v>127</v>
      </c>
      <c r="G60" s="79">
        <v>20</v>
      </c>
      <c r="H60" s="79">
        <v>44</v>
      </c>
      <c r="I60" s="80" t="s">
        <v>305</v>
      </c>
      <c r="J60" s="84" t="s">
        <v>464</v>
      </c>
    </row>
    <row r="61" spans="1:10" s="85" customFormat="1" ht="64.5" customHeight="1">
      <c r="A61" s="76">
        <v>42</v>
      </c>
      <c r="B61" s="80" t="s">
        <v>393</v>
      </c>
      <c r="C61" s="80" t="s">
        <v>397</v>
      </c>
      <c r="D61" s="78" t="s">
        <v>394</v>
      </c>
      <c r="E61" s="78" t="s">
        <v>396</v>
      </c>
      <c r="F61" s="78" t="s">
        <v>127</v>
      </c>
      <c r="G61" s="79">
        <v>100</v>
      </c>
      <c r="H61" s="79">
        <v>214</v>
      </c>
      <c r="I61" s="80" t="s">
        <v>305</v>
      </c>
      <c r="J61" s="84" t="s">
        <v>464</v>
      </c>
    </row>
    <row r="62" spans="1:10" s="85" customFormat="1" ht="57.75" customHeight="1">
      <c r="A62" s="76">
        <v>43</v>
      </c>
      <c r="B62" s="80" t="s">
        <v>356</v>
      </c>
      <c r="C62" s="80" t="s">
        <v>198</v>
      </c>
      <c r="D62" s="78" t="s">
        <v>310</v>
      </c>
      <c r="E62" s="78" t="s">
        <v>430</v>
      </c>
      <c r="F62" s="78" t="s">
        <v>93</v>
      </c>
      <c r="G62" s="79">
        <v>0</v>
      </c>
      <c r="H62" s="79">
        <v>0</v>
      </c>
      <c r="I62" s="80" t="s">
        <v>134</v>
      </c>
      <c r="J62" s="84" t="s">
        <v>309</v>
      </c>
    </row>
    <row r="63" spans="1:10" s="85" customFormat="1" ht="99.75" customHeight="1">
      <c r="A63" s="76">
        <v>44</v>
      </c>
      <c r="B63" s="92" t="s">
        <v>322</v>
      </c>
      <c r="C63" s="80" t="s">
        <v>398</v>
      </c>
      <c r="D63" s="78" t="s">
        <v>399</v>
      </c>
      <c r="E63" s="78" t="s">
        <v>321</v>
      </c>
      <c r="F63" s="78" t="s">
        <v>127</v>
      </c>
      <c r="G63" s="79">
        <v>72</v>
      </c>
      <c r="H63" s="79">
        <v>72</v>
      </c>
      <c r="I63" s="80" t="s">
        <v>311</v>
      </c>
      <c r="J63" s="84" t="s">
        <v>468</v>
      </c>
    </row>
    <row r="64" spans="1:10" s="85" customFormat="1" ht="51" customHeight="1">
      <c r="A64" s="76">
        <v>45</v>
      </c>
      <c r="B64" s="80" t="s">
        <v>201</v>
      </c>
      <c r="C64" s="80"/>
      <c r="D64" s="78" t="s">
        <v>202</v>
      </c>
      <c r="E64" s="78" t="s">
        <v>200</v>
      </c>
      <c r="F64" s="78" t="s">
        <v>94</v>
      </c>
      <c r="G64" s="79">
        <v>0</v>
      </c>
      <c r="H64" s="79">
        <v>0</v>
      </c>
      <c r="I64" s="80" t="s">
        <v>135</v>
      </c>
      <c r="J64" s="84" t="s">
        <v>326</v>
      </c>
    </row>
    <row r="65" spans="1:10" s="85" customFormat="1" ht="96.75" customHeight="1">
      <c r="A65" s="76">
        <v>46</v>
      </c>
      <c r="B65" s="80" t="s">
        <v>4</v>
      </c>
      <c r="C65" s="80" t="s">
        <v>258</v>
      </c>
      <c r="D65" s="78" t="s">
        <v>252</v>
      </c>
      <c r="E65" s="78" t="s">
        <v>409</v>
      </c>
      <c r="F65" s="78" t="s">
        <v>474</v>
      </c>
      <c r="G65" s="79">
        <v>161</v>
      </c>
      <c r="H65" s="79">
        <v>161</v>
      </c>
      <c r="I65" s="80" t="s">
        <v>476</v>
      </c>
      <c r="J65" s="84" t="s">
        <v>475</v>
      </c>
    </row>
    <row r="66" spans="1:10" s="85" customFormat="1" ht="101.25" customHeight="1">
      <c r="A66" s="76">
        <v>47</v>
      </c>
      <c r="B66" s="80" t="s">
        <v>404</v>
      </c>
      <c r="C66" s="80" t="s">
        <v>255</v>
      </c>
      <c r="D66" s="78" t="s">
        <v>252</v>
      </c>
      <c r="E66" s="78" t="s">
        <v>410</v>
      </c>
      <c r="F66" s="78" t="s">
        <v>474</v>
      </c>
      <c r="G66" s="79">
        <v>110</v>
      </c>
      <c r="H66" s="79">
        <v>110</v>
      </c>
      <c r="I66" s="80" t="s">
        <v>476</v>
      </c>
      <c r="J66" s="84"/>
    </row>
    <row r="67" spans="1:10" s="85" customFormat="1" ht="100.5" customHeight="1">
      <c r="A67" s="76">
        <v>48</v>
      </c>
      <c r="B67" s="80" t="s">
        <v>405</v>
      </c>
      <c r="C67" s="80" t="s">
        <v>408</v>
      </c>
      <c r="D67" s="78" t="s">
        <v>406</v>
      </c>
      <c r="E67" s="78" t="s">
        <v>411</v>
      </c>
      <c r="F67" s="78" t="s">
        <v>474</v>
      </c>
      <c r="G67" s="79">
        <v>175</v>
      </c>
      <c r="H67" s="79">
        <v>175</v>
      </c>
      <c r="I67" s="80" t="s">
        <v>476</v>
      </c>
      <c r="J67" s="84" t="s">
        <v>475</v>
      </c>
    </row>
    <row r="68" spans="1:10" s="85" customFormat="1" ht="100.5" customHeight="1">
      <c r="A68" s="76">
        <v>49</v>
      </c>
      <c r="B68" s="80" t="s">
        <v>407</v>
      </c>
      <c r="C68" s="80" t="s">
        <v>408</v>
      </c>
      <c r="D68" s="78" t="s">
        <v>252</v>
      </c>
      <c r="E68" s="78" t="s">
        <v>411</v>
      </c>
      <c r="F68" s="78" t="s">
        <v>474</v>
      </c>
      <c r="G68" s="79">
        <v>169</v>
      </c>
      <c r="H68" s="79">
        <v>169</v>
      </c>
      <c r="I68" s="80" t="s">
        <v>476</v>
      </c>
      <c r="J68" s="84"/>
    </row>
    <row r="69" spans="1:10" s="85" customFormat="1" ht="92.25" customHeight="1">
      <c r="A69" s="76">
        <v>50</v>
      </c>
      <c r="B69" s="80" t="s">
        <v>412</v>
      </c>
      <c r="C69" s="80" t="s">
        <v>408</v>
      </c>
      <c r="D69" s="78" t="s">
        <v>406</v>
      </c>
      <c r="E69" s="78" t="s">
        <v>413</v>
      </c>
      <c r="F69" s="78" t="s">
        <v>474</v>
      </c>
      <c r="G69" s="79">
        <v>150</v>
      </c>
      <c r="H69" s="79">
        <v>150</v>
      </c>
      <c r="I69" s="80" t="s">
        <v>476</v>
      </c>
      <c r="J69" s="84"/>
    </row>
    <row r="70" spans="1:10" s="85" customFormat="1" ht="60" customHeight="1">
      <c r="A70" s="130">
        <v>51</v>
      </c>
      <c r="B70" s="128" t="s">
        <v>419</v>
      </c>
      <c r="C70" s="128" t="s">
        <v>420</v>
      </c>
      <c r="D70" s="127" t="s">
        <v>71</v>
      </c>
      <c r="E70" s="127" t="s">
        <v>426</v>
      </c>
      <c r="F70" s="127" t="s">
        <v>421</v>
      </c>
      <c r="G70" s="129">
        <v>0</v>
      </c>
      <c r="H70" s="129">
        <v>70</v>
      </c>
      <c r="I70" s="128" t="s">
        <v>148</v>
      </c>
      <c r="J70" s="132" t="s">
        <v>467</v>
      </c>
    </row>
    <row r="71" spans="1:10" s="85" customFormat="1" ht="72" customHeight="1">
      <c r="A71" s="130">
        <v>52</v>
      </c>
      <c r="B71" s="128" t="s">
        <v>422</v>
      </c>
      <c r="C71" s="128" t="s">
        <v>423</v>
      </c>
      <c r="D71" s="127" t="s">
        <v>424</v>
      </c>
      <c r="E71" s="127" t="s">
        <v>425</v>
      </c>
      <c r="F71" s="127" t="s">
        <v>421</v>
      </c>
      <c r="G71" s="129">
        <v>0</v>
      </c>
      <c r="H71" s="129">
        <v>80</v>
      </c>
      <c r="I71" s="128" t="s">
        <v>148</v>
      </c>
      <c r="J71" s="132" t="s">
        <v>466</v>
      </c>
    </row>
    <row r="72" spans="1:10" s="85" customFormat="1" ht="144" customHeight="1">
      <c r="A72" s="76">
        <v>53</v>
      </c>
      <c r="B72" s="80" t="s">
        <v>470</v>
      </c>
      <c r="C72" s="80" t="s">
        <v>471</v>
      </c>
      <c r="D72" s="78" t="s">
        <v>472</v>
      </c>
      <c r="E72" s="78" t="s">
        <v>340</v>
      </c>
      <c r="F72" s="127" t="s">
        <v>93</v>
      </c>
      <c r="G72" s="79">
        <v>600</v>
      </c>
      <c r="H72" s="79">
        <v>600</v>
      </c>
      <c r="I72" s="128" t="s">
        <v>125</v>
      </c>
      <c r="J72" s="132" t="s">
        <v>473</v>
      </c>
    </row>
    <row r="73" spans="1:10" s="85" customFormat="1" ht="50.25" customHeight="1">
      <c r="A73" s="76">
        <v>54</v>
      </c>
      <c r="B73" s="80" t="s">
        <v>469</v>
      </c>
      <c r="C73" s="80" t="s">
        <v>414</v>
      </c>
      <c r="D73" s="78" t="s">
        <v>415</v>
      </c>
      <c r="E73" s="78" t="s">
        <v>416</v>
      </c>
      <c r="F73" s="78" t="s">
        <v>127</v>
      </c>
      <c r="G73" s="79">
        <v>300</v>
      </c>
      <c r="H73" s="79">
        <v>300</v>
      </c>
      <c r="I73" s="80" t="s">
        <v>125</v>
      </c>
      <c r="J73" s="84"/>
    </row>
    <row r="74" spans="1:10" s="85" customFormat="1" ht="54.75" customHeight="1">
      <c r="A74" s="76">
        <v>55</v>
      </c>
      <c r="B74" s="80" t="s">
        <v>7</v>
      </c>
      <c r="C74" s="80" t="s">
        <v>414</v>
      </c>
      <c r="D74" s="78" t="s">
        <v>415</v>
      </c>
      <c r="E74" s="78" t="s">
        <v>70</v>
      </c>
      <c r="F74" s="78" t="s">
        <v>127</v>
      </c>
      <c r="G74" s="79">
        <v>75</v>
      </c>
      <c r="H74" s="79">
        <v>75</v>
      </c>
      <c r="I74" s="80" t="s">
        <v>125</v>
      </c>
      <c r="J74" s="84" t="s">
        <v>10</v>
      </c>
    </row>
    <row r="75" spans="1:10" s="85" customFormat="1" ht="48.75" customHeight="1">
      <c r="A75" s="76">
        <v>56</v>
      </c>
      <c r="B75" s="80" t="s">
        <v>8</v>
      </c>
      <c r="C75" s="80" t="s">
        <v>414</v>
      </c>
      <c r="D75" s="78" t="s">
        <v>415</v>
      </c>
      <c r="E75" s="78" t="s">
        <v>70</v>
      </c>
      <c r="F75" s="78" t="s">
        <v>127</v>
      </c>
      <c r="G75" s="79">
        <v>75</v>
      </c>
      <c r="H75" s="79">
        <v>75</v>
      </c>
      <c r="I75" s="80" t="s">
        <v>125</v>
      </c>
      <c r="J75" s="84" t="s">
        <v>10</v>
      </c>
    </row>
    <row r="76" spans="1:10" s="85" customFormat="1" ht="57.75" customHeight="1">
      <c r="A76" s="76">
        <v>57</v>
      </c>
      <c r="B76" s="80" t="s">
        <v>9</v>
      </c>
      <c r="C76" s="80" t="s">
        <v>417</v>
      </c>
      <c r="D76" s="78" t="s">
        <v>415</v>
      </c>
      <c r="E76" s="78" t="s">
        <v>70</v>
      </c>
      <c r="F76" s="78" t="s">
        <v>127</v>
      </c>
      <c r="G76" s="79">
        <v>75</v>
      </c>
      <c r="H76" s="79">
        <v>75</v>
      </c>
      <c r="I76" s="80" t="s">
        <v>125</v>
      </c>
      <c r="J76" s="84" t="s">
        <v>10</v>
      </c>
    </row>
    <row r="77" spans="1:10" s="85" customFormat="1" ht="72.75" customHeight="1">
      <c r="A77" s="76">
        <v>58</v>
      </c>
      <c r="B77" s="77" t="s">
        <v>437</v>
      </c>
      <c r="C77" s="77" t="s">
        <v>367</v>
      </c>
      <c r="D77" s="78" t="s">
        <v>328</v>
      </c>
      <c r="E77" s="78" t="s">
        <v>418</v>
      </c>
      <c r="F77" s="78" t="s">
        <v>5</v>
      </c>
      <c r="G77" s="79">
        <v>1500</v>
      </c>
      <c r="H77" s="79">
        <v>1500</v>
      </c>
      <c r="I77" s="77" t="s">
        <v>251</v>
      </c>
      <c r="J77" s="84"/>
    </row>
    <row r="78" spans="1:10" s="85" customFormat="1" ht="21.75" customHeight="1">
      <c r="A78" s="416" t="s">
        <v>104</v>
      </c>
      <c r="B78" s="422"/>
      <c r="C78" s="422"/>
      <c r="D78" s="422"/>
      <c r="E78" s="422"/>
      <c r="F78" s="423"/>
      <c r="G78" s="81">
        <f>SUM(G20:G77)</f>
        <v>9069.8</v>
      </c>
      <c r="H78" s="81">
        <f>SUM(H20:H77)</f>
        <v>11247.4</v>
      </c>
      <c r="I78" s="93"/>
      <c r="J78" s="94"/>
    </row>
    <row r="79" spans="1:10" s="85" customFormat="1" ht="10.5" customHeight="1">
      <c r="A79" s="117"/>
      <c r="B79" s="118"/>
      <c r="C79" s="118"/>
      <c r="D79" s="119"/>
      <c r="E79" s="119"/>
      <c r="F79" s="119"/>
      <c r="G79" s="119"/>
      <c r="H79" s="120"/>
      <c r="I79" s="95"/>
      <c r="J79" s="96"/>
    </row>
    <row r="80" spans="1:10" s="85" customFormat="1" ht="15.75" customHeight="1">
      <c r="A80" s="410" t="s">
        <v>121</v>
      </c>
      <c r="B80" s="410"/>
      <c r="C80" s="410"/>
      <c r="D80" s="410"/>
      <c r="E80" s="410"/>
      <c r="F80" s="410"/>
      <c r="G80" s="410"/>
      <c r="H80" s="410"/>
      <c r="I80" s="410"/>
      <c r="J80" s="96"/>
    </row>
    <row r="81" spans="1:10" s="97" customFormat="1" ht="83.25" customHeight="1">
      <c r="A81" s="75" t="s">
        <v>100</v>
      </c>
      <c r="B81" s="413" t="s">
        <v>122</v>
      </c>
      <c r="C81" s="414"/>
      <c r="D81" s="414"/>
      <c r="E81" s="415"/>
      <c r="F81" s="75" t="s">
        <v>117</v>
      </c>
      <c r="G81" s="75" t="s">
        <v>245</v>
      </c>
      <c r="H81" s="75" t="s">
        <v>244</v>
      </c>
      <c r="I81" s="75" t="s">
        <v>75</v>
      </c>
      <c r="J81" s="75" t="s">
        <v>115</v>
      </c>
    </row>
    <row r="82" spans="1:10" ht="126" customHeight="1">
      <c r="A82" s="78">
        <v>1</v>
      </c>
      <c r="B82" s="98" t="s">
        <v>268</v>
      </c>
      <c r="C82" s="98" t="s">
        <v>267</v>
      </c>
      <c r="D82" s="78" t="s">
        <v>85</v>
      </c>
      <c r="E82" s="80" t="s">
        <v>128</v>
      </c>
      <c r="F82" s="78" t="s">
        <v>88</v>
      </c>
      <c r="G82" s="79">
        <v>1000</v>
      </c>
      <c r="H82" s="79">
        <v>2987</v>
      </c>
      <c r="I82" s="80" t="s">
        <v>265</v>
      </c>
      <c r="J82" s="84" t="s">
        <v>266</v>
      </c>
    </row>
    <row r="83" spans="1:10" ht="196.5" customHeight="1">
      <c r="A83" s="78">
        <v>2</v>
      </c>
      <c r="B83" s="419" t="s">
        <v>457</v>
      </c>
      <c r="C83" s="420"/>
      <c r="D83" s="421"/>
      <c r="E83" s="80" t="s">
        <v>128</v>
      </c>
      <c r="F83" s="78" t="s">
        <v>88</v>
      </c>
      <c r="G83" s="79">
        <v>900</v>
      </c>
      <c r="H83" s="79">
        <v>1000</v>
      </c>
      <c r="I83" s="80" t="s">
        <v>125</v>
      </c>
      <c r="J83" s="84" t="s">
        <v>477</v>
      </c>
    </row>
    <row r="84" spans="1:10" ht="86.25" customHeight="1">
      <c r="A84" s="78">
        <v>3</v>
      </c>
      <c r="B84" s="419" t="s">
        <v>77</v>
      </c>
      <c r="C84" s="420"/>
      <c r="D84" s="421"/>
      <c r="E84" s="92" t="s">
        <v>128</v>
      </c>
      <c r="F84" s="78" t="s">
        <v>88</v>
      </c>
      <c r="G84" s="79">
        <v>100</v>
      </c>
      <c r="H84" s="79">
        <v>150</v>
      </c>
      <c r="I84" s="80" t="s">
        <v>148</v>
      </c>
      <c r="J84" s="94"/>
    </row>
    <row r="85" spans="1:10" ht="57.75" customHeight="1">
      <c r="A85" s="78">
        <v>4</v>
      </c>
      <c r="B85" s="419" t="s">
        <v>83</v>
      </c>
      <c r="C85" s="420"/>
      <c r="D85" s="421"/>
      <c r="E85" s="92" t="s">
        <v>128</v>
      </c>
      <c r="F85" s="78" t="s">
        <v>88</v>
      </c>
      <c r="G85" s="79">
        <v>100</v>
      </c>
      <c r="H85" s="79">
        <v>230</v>
      </c>
      <c r="I85" s="80" t="s">
        <v>149</v>
      </c>
      <c r="J85" s="94"/>
    </row>
    <row r="86" spans="1:10" ht="56.25" customHeight="1">
      <c r="A86" s="78">
        <v>5</v>
      </c>
      <c r="B86" s="419" t="s">
        <v>82</v>
      </c>
      <c r="C86" s="420"/>
      <c r="D86" s="421"/>
      <c r="E86" s="80" t="s">
        <v>128</v>
      </c>
      <c r="F86" s="78" t="s">
        <v>88</v>
      </c>
      <c r="G86" s="79">
        <v>100</v>
      </c>
      <c r="H86" s="79">
        <v>250</v>
      </c>
      <c r="I86" s="80" t="s">
        <v>150</v>
      </c>
      <c r="J86" s="94"/>
    </row>
    <row r="87" spans="1:10" ht="71.25" customHeight="1">
      <c r="A87" s="78">
        <v>6</v>
      </c>
      <c r="B87" s="419" t="s">
        <v>76</v>
      </c>
      <c r="C87" s="420"/>
      <c r="D87" s="421"/>
      <c r="E87" s="92" t="s">
        <v>128</v>
      </c>
      <c r="F87" s="78" t="s">
        <v>88</v>
      </c>
      <c r="G87" s="79">
        <v>100</v>
      </c>
      <c r="H87" s="79">
        <v>280</v>
      </c>
      <c r="I87" s="80" t="s">
        <v>151</v>
      </c>
      <c r="J87" s="94"/>
    </row>
    <row r="88" spans="1:10" ht="56.25" customHeight="1">
      <c r="A88" s="78">
        <v>7</v>
      </c>
      <c r="B88" s="419" t="s">
        <v>79</v>
      </c>
      <c r="C88" s="420"/>
      <c r="D88" s="421"/>
      <c r="E88" s="92" t="s">
        <v>128</v>
      </c>
      <c r="F88" s="78" t="s">
        <v>88</v>
      </c>
      <c r="G88" s="79">
        <v>100</v>
      </c>
      <c r="H88" s="79">
        <v>150</v>
      </c>
      <c r="I88" s="80" t="s">
        <v>152</v>
      </c>
      <c r="J88" s="94"/>
    </row>
    <row r="89" spans="1:10" ht="54.75" customHeight="1">
      <c r="A89" s="78">
        <v>8</v>
      </c>
      <c r="B89" s="419" t="s">
        <v>80</v>
      </c>
      <c r="C89" s="420"/>
      <c r="D89" s="421"/>
      <c r="E89" s="80" t="s">
        <v>128</v>
      </c>
      <c r="F89" s="78" t="s">
        <v>88</v>
      </c>
      <c r="G89" s="79">
        <v>150</v>
      </c>
      <c r="H89" s="79">
        <v>150</v>
      </c>
      <c r="I89" s="80" t="s">
        <v>153</v>
      </c>
      <c r="J89" s="94"/>
    </row>
    <row r="90" spans="1:10" ht="24.75" customHeight="1">
      <c r="A90" s="127">
        <v>9</v>
      </c>
      <c r="B90" s="434" t="s">
        <v>445</v>
      </c>
      <c r="C90" s="435"/>
      <c r="D90" s="436"/>
      <c r="E90" s="128"/>
      <c r="F90" s="127" t="s">
        <v>88</v>
      </c>
      <c r="G90" s="129">
        <v>0</v>
      </c>
      <c r="H90" s="129">
        <v>200</v>
      </c>
      <c r="I90" s="128" t="s">
        <v>120</v>
      </c>
      <c r="J90" s="126" t="s">
        <v>456</v>
      </c>
    </row>
    <row r="91" spans="1:10" ht="29.25" customHeight="1">
      <c r="A91" s="127">
        <v>10</v>
      </c>
      <c r="B91" s="434" t="s">
        <v>446</v>
      </c>
      <c r="C91" s="435"/>
      <c r="D91" s="436"/>
      <c r="E91" s="128"/>
      <c r="F91" s="127" t="s">
        <v>88</v>
      </c>
      <c r="G91" s="129">
        <v>0</v>
      </c>
      <c r="H91" s="129">
        <v>200</v>
      </c>
      <c r="I91" s="128" t="s">
        <v>120</v>
      </c>
      <c r="J91" s="126" t="s">
        <v>456</v>
      </c>
    </row>
    <row r="92" spans="1:10" ht="22.5" customHeight="1">
      <c r="A92" s="127">
        <v>11</v>
      </c>
      <c r="B92" s="419" t="s">
        <v>428</v>
      </c>
      <c r="C92" s="420"/>
      <c r="D92" s="421"/>
      <c r="E92" s="80" t="s">
        <v>436</v>
      </c>
      <c r="F92" s="78" t="s">
        <v>427</v>
      </c>
      <c r="G92" s="79">
        <v>50</v>
      </c>
      <c r="H92" s="79">
        <v>50</v>
      </c>
      <c r="I92" s="93" t="s">
        <v>125</v>
      </c>
      <c r="J92" s="94"/>
    </row>
    <row r="93" spans="1:10" ht="42.75" customHeight="1">
      <c r="A93" s="127">
        <v>12</v>
      </c>
      <c r="B93" s="419" t="s">
        <v>435</v>
      </c>
      <c r="C93" s="420"/>
      <c r="D93" s="421"/>
      <c r="E93" s="80"/>
      <c r="F93" s="78" t="s">
        <v>429</v>
      </c>
      <c r="G93" s="79">
        <v>10</v>
      </c>
      <c r="H93" s="79">
        <v>10</v>
      </c>
      <c r="I93" s="93" t="s">
        <v>125</v>
      </c>
      <c r="J93" s="94"/>
    </row>
    <row r="94" spans="1:10" ht="50.25" customHeight="1">
      <c r="A94" s="127">
        <v>13</v>
      </c>
      <c r="B94" s="433" t="s">
        <v>130</v>
      </c>
      <c r="C94" s="433"/>
      <c r="D94" s="433"/>
      <c r="E94" s="80"/>
      <c r="F94" s="78" t="s">
        <v>88</v>
      </c>
      <c r="G94" s="79">
        <v>70</v>
      </c>
      <c r="H94" s="79">
        <v>70</v>
      </c>
      <c r="I94" s="93" t="s">
        <v>125</v>
      </c>
      <c r="J94" s="94"/>
    </row>
    <row r="95" spans="1:10" ht="27" customHeight="1">
      <c r="A95" s="127">
        <v>14</v>
      </c>
      <c r="B95" s="419" t="s">
        <v>81</v>
      </c>
      <c r="C95" s="420"/>
      <c r="D95" s="421"/>
      <c r="E95" s="80"/>
      <c r="F95" s="78" t="s">
        <v>88</v>
      </c>
      <c r="G95" s="79">
        <v>100</v>
      </c>
      <c r="H95" s="79">
        <v>100</v>
      </c>
      <c r="I95" s="93" t="s">
        <v>125</v>
      </c>
      <c r="J95" s="94"/>
    </row>
    <row r="96" spans="1:10" ht="21.75" customHeight="1">
      <c r="A96" s="424" t="s">
        <v>124</v>
      </c>
      <c r="B96" s="425"/>
      <c r="C96" s="425"/>
      <c r="D96" s="425"/>
      <c r="E96" s="425"/>
      <c r="F96" s="426"/>
      <c r="G96" s="121">
        <f>SUM(G82:G95)</f>
        <v>2780</v>
      </c>
      <c r="H96" s="121">
        <f>SUM(H82:H95)</f>
        <v>5827</v>
      </c>
      <c r="I96" s="93"/>
      <c r="J96" s="94"/>
    </row>
    <row r="97" spans="1:10" ht="18.75" customHeight="1">
      <c r="A97" s="424" t="s">
        <v>123</v>
      </c>
      <c r="B97" s="425"/>
      <c r="C97" s="425"/>
      <c r="D97" s="425"/>
      <c r="E97" s="425"/>
      <c r="F97" s="426"/>
      <c r="G97" s="121">
        <f>SUM(G96+G78+G17)</f>
        <v>11849.8</v>
      </c>
      <c r="H97" s="121">
        <f>SUM(H96+H78+H17)</f>
        <v>17074.4</v>
      </c>
      <c r="I97" s="93"/>
      <c r="J97" s="94"/>
    </row>
    <row r="98" spans="1:10" ht="33" customHeight="1">
      <c r="A98" s="429" t="s">
        <v>6</v>
      </c>
      <c r="B98" s="429"/>
      <c r="C98" s="429"/>
      <c r="D98" s="429"/>
      <c r="E98" s="429"/>
      <c r="F98" s="429"/>
      <c r="G98" s="429"/>
      <c r="H98" s="429"/>
      <c r="I98" s="429"/>
      <c r="J98" s="429"/>
    </row>
    <row r="147" spans="3:5" ht="24.75" customHeight="1">
      <c r="C147" s="437" t="s">
        <v>439</v>
      </c>
      <c r="D147" s="438"/>
      <c r="E147" s="100">
        <v>9500</v>
      </c>
    </row>
    <row r="148" spans="3:5" ht="30.75" customHeight="1">
      <c r="C148" s="439" t="s">
        <v>440</v>
      </c>
      <c r="D148" s="438"/>
      <c r="E148" s="101">
        <f>SUM(E149:E151)</f>
        <v>7800</v>
      </c>
    </row>
    <row r="149" spans="3:5" ht="53.25" customHeight="1">
      <c r="C149" s="427" t="s">
        <v>444</v>
      </c>
      <c r="D149" s="428"/>
      <c r="E149" s="102">
        <v>4500</v>
      </c>
    </row>
    <row r="150" spans="3:5" ht="25.5" customHeight="1">
      <c r="C150" s="427" t="s">
        <v>441</v>
      </c>
      <c r="D150" s="430"/>
      <c r="E150" s="102">
        <v>3000</v>
      </c>
    </row>
    <row r="151" spans="3:5" ht="38.25" customHeight="1">
      <c r="C151" s="427" t="s">
        <v>442</v>
      </c>
      <c r="D151" s="428"/>
      <c r="E151" s="102">
        <v>300</v>
      </c>
    </row>
    <row r="152" spans="3:5" ht="54.75" customHeight="1">
      <c r="C152" s="431" t="s">
        <v>443</v>
      </c>
      <c r="D152" s="432"/>
      <c r="E152" s="101">
        <v>1500</v>
      </c>
    </row>
  </sheetData>
  <sheetProtection/>
  <mergeCells count="34">
    <mergeCell ref="C152:D152"/>
    <mergeCell ref="B89:D89"/>
    <mergeCell ref="B94:D94"/>
    <mergeCell ref="B95:D95"/>
    <mergeCell ref="A96:F96"/>
    <mergeCell ref="B91:D91"/>
    <mergeCell ref="B90:D90"/>
    <mergeCell ref="C147:D147"/>
    <mergeCell ref="C148:D148"/>
    <mergeCell ref="B88:D88"/>
    <mergeCell ref="A97:F97"/>
    <mergeCell ref="C151:D151"/>
    <mergeCell ref="B83:D83"/>
    <mergeCell ref="C149:D149"/>
    <mergeCell ref="A98:J98"/>
    <mergeCell ref="B92:D92"/>
    <mergeCell ref="B93:D93"/>
    <mergeCell ref="B84:D84"/>
    <mergeCell ref="C150:D150"/>
    <mergeCell ref="B81:E81"/>
    <mergeCell ref="A17:F17"/>
    <mergeCell ref="B86:D86"/>
    <mergeCell ref="B87:D87"/>
    <mergeCell ref="A78:F78"/>
    <mergeCell ref="A80:I80"/>
    <mergeCell ref="B85:D85"/>
    <mergeCell ref="A5:J5"/>
    <mergeCell ref="A7:I7"/>
    <mergeCell ref="I17:J17"/>
    <mergeCell ref="A18:I18"/>
    <mergeCell ref="A1:B1"/>
    <mergeCell ref="C1:J1"/>
    <mergeCell ref="C2:J2"/>
    <mergeCell ref="A4:J4"/>
  </mergeCells>
  <printOptions/>
  <pageMargins left="0.41" right="0.17" top="0.29" bottom="0.43" header="0.22" footer="0.15"/>
  <pageSetup horizontalDpi="600" verticalDpi="600" orientation="landscape" paperSize="9" scale="75"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M73"/>
  <sheetViews>
    <sheetView zoomScale="110" zoomScaleNormal="110" zoomScalePageLayoutView="0" workbookViewId="0" topLeftCell="A69">
      <selection activeCell="I75" sqref="I75"/>
    </sheetView>
  </sheetViews>
  <sheetFormatPr defaultColWidth="8.796875" defaultRowHeight="15"/>
  <cols>
    <col min="1" max="1" width="3.09765625" style="184" customWidth="1"/>
    <col min="2" max="2" width="3.09765625" style="191" customWidth="1"/>
    <col min="3" max="4" width="17.8984375" style="125" customWidth="1"/>
    <col min="5" max="5" width="20" style="125" customWidth="1"/>
    <col min="6" max="6" width="9.59765625" style="170" customWidth="1"/>
    <col min="7" max="7" width="12.59765625" style="170" customWidth="1"/>
    <col min="8" max="8" width="17.59765625" style="170" customWidth="1"/>
    <col min="9" max="9" width="12.19921875" style="172" customWidth="1"/>
    <col min="10" max="10" width="14.19921875" style="125" customWidth="1"/>
    <col min="11" max="11" width="13" style="173" customWidth="1"/>
    <col min="12" max="16384" width="9" style="125" customWidth="1"/>
  </cols>
  <sheetData>
    <row r="1" spans="1:11" ht="21" customHeight="1">
      <c r="A1" s="456" t="s">
        <v>105</v>
      </c>
      <c r="B1" s="456"/>
      <c r="C1" s="456"/>
      <c r="D1" s="166"/>
      <c r="E1" s="456" t="s">
        <v>159</v>
      </c>
      <c r="F1" s="456"/>
      <c r="G1" s="456"/>
      <c r="H1" s="456"/>
      <c r="I1" s="456"/>
      <c r="J1" s="456"/>
      <c r="K1" s="456"/>
    </row>
    <row r="2" spans="1:11" ht="21" customHeight="1">
      <c r="A2" s="469"/>
      <c r="B2" s="469"/>
      <c r="C2" s="469"/>
      <c r="D2" s="167"/>
      <c r="E2" s="456" t="s">
        <v>160</v>
      </c>
      <c r="F2" s="456"/>
      <c r="G2" s="456"/>
      <c r="H2" s="456"/>
      <c r="I2" s="456"/>
      <c r="J2" s="456"/>
      <c r="K2" s="456"/>
    </row>
    <row r="3" spans="1:11" ht="33" customHeight="1">
      <c r="A3" s="168"/>
      <c r="B3" s="168"/>
      <c r="C3" s="169"/>
      <c r="D3" s="169"/>
      <c r="E3" s="466"/>
      <c r="F3" s="466"/>
      <c r="G3" s="466"/>
      <c r="H3" s="466"/>
      <c r="I3" s="466"/>
      <c r="J3" s="466"/>
      <c r="K3" s="466"/>
    </row>
    <row r="4" spans="1:11" ht="18" customHeight="1">
      <c r="A4" s="456" t="s">
        <v>481</v>
      </c>
      <c r="B4" s="456"/>
      <c r="C4" s="456"/>
      <c r="D4" s="456"/>
      <c r="E4" s="456"/>
      <c r="F4" s="456"/>
      <c r="G4" s="456"/>
      <c r="H4" s="456"/>
      <c r="I4" s="456"/>
      <c r="J4" s="456"/>
      <c r="K4" s="456"/>
    </row>
    <row r="5" spans="1:11" ht="18" customHeight="1">
      <c r="A5" s="460" t="s">
        <v>569</v>
      </c>
      <c r="B5" s="460"/>
      <c r="C5" s="461"/>
      <c r="D5" s="461"/>
      <c r="E5" s="461"/>
      <c r="F5" s="461"/>
      <c r="G5" s="461"/>
      <c r="H5" s="461"/>
      <c r="I5" s="461"/>
      <c r="J5" s="461"/>
      <c r="K5" s="461"/>
    </row>
    <row r="6" spans="1:10" ht="24.75" customHeight="1">
      <c r="A6" s="170"/>
      <c r="B6" s="170"/>
      <c r="C6" s="171"/>
      <c r="D6" s="171"/>
      <c r="E6" s="171"/>
      <c r="F6" s="171"/>
      <c r="G6" s="171"/>
      <c r="H6" s="171"/>
      <c r="I6" s="171"/>
      <c r="J6" s="172"/>
    </row>
    <row r="7" spans="1:11" s="175" customFormat="1" ht="20.25" customHeight="1">
      <c r="A7" s="462" t="s">
        <v>106</v>
      </c>
      <c r="B7" s="462"/>
      <c r="C7" s="462"/>
      <c r="D7" s="462"/>
      <c r="E7" s="462"/>
      <c r="F7" s="462"/>
      <c r="G7" s="462"/>
      <c r="H7" s="462"/>
      <c r="I7" s="462"/>
      <c r="J7" s="462"/>
      <c r="K7" s="174"/>
    </row>
    <row r="8" spans="1:11" s="111" customFormat="1" ht="62.25" customHeight="1">
      <c r="A8" s="82" t="s">
        <v>100</v>
      </c>
      <c r="B8" s="176"/>
      <c r="C8" s="83" t="s">
        <v>116</v>
      </c>
      <c r="D8" s="83" t="s">
        <v>551</v>
      </c>
      <c r="E8" s="83" t="s">
        <v>112</v>
      </c>
      <c r="F8" s="83" t="s">
        <v>113</v>
      </c>
      <c r="G8" s="83" t="s">
        <v>90</v>
      </c>
      <c r="H8" s="83" t="s">
        <v>89</v>
      </c>
      <c r="I8" s="83" t="s">
        <v>44</v>
      </c>
      <c r="J8" s="83" t="s">
        <v>12</v>
      </c>
      <c r="K8" s="83" t="s">
        <v>115</v>
      </c>
    </row>
    <row r="9" spans="1:13" s="134" customFormat="1" ht="36.75" customHeight="1">
      <c r="A9" s="76">
        <v>1</v>
      </c>
      <c r="B9" s="76"/>
      <c r="C9" s="77" t="s">
        <v>570</v>
      </c>
      <c r="D9" s="77"/>
      <c r="E9" s="77" t="s">
        <v>56</v>
      </c>
      <c r="F9" s="78" t="s">
        <v>381</v>
      </c>
      <c r="G9" s="78" t="s">
        <v>45</v>
      </c>
      <c r="H9" s="78" t="s">
        <v>46</v>
      </c>
      <c r="I9" s="79">
        <v>0</v>
      </c>
      <c r="J9" s="80" t="s">
        <v>120</v>
      </c>
      <c r="K9" s="135"/>
      <c r="M9" s="177"/>
    </row>
    <row r="10" spans="1:13" s="134" customFormat="1" ht="39" customHeight="1">
      <c r="A10" s="76">
        <v>2</v>
      </c>
      <c r="B10" s="76"/>
      <c r="C10" s="77" t="s">
        <v>571</v>
      </c>
      <c r="D10" s="77"/>
      <c r="E10" s="77" t="s">
        <v>109</v>
      </c>
      <c r="F10" s="78" t="s">
        <v>382</v>
      </c>
      <c r="G10" s="78" t="s">
        <v>47</v>
      </c>
      <c r="H10" s="78" t="s">
        <v>46</v>
      </c>
      <c r="I10" s="79">
        <v>0</v>
      </c>
      <c r="J10" s="80" t="s">
        <v>120</v>
      </c>
      <c r="K10" s="135"/>
      <c r="M10" s="177"/>
    </row>
    <row r="11" spans="1:13" s="134" customFormat="1" ht="51" customHeight="1">
      <c r="A11" s="76">
        <v>3</v>
      </c>
      <c r="B11" s="76"/>
      <c r="C11" s="77" t="s">
        <v>572</v>
      </c>
      <c r="D11" s="77"/>
      <c r="E11" s="77" t="s">
        <v>118</v>
      </c>
      <c r="F11" s="78" t="s">
        <v>18</v>
      </c>
      <c r="G11" s="78" t="s">
        <v>48</v>
      </c>
      <c r="H11" s="78" t="s">
        <v>52</v>
      </c>
      <c r="I11" s="79">
        <v>0</v>
      </c>
      <c r="J11" s="80" t="s">
        <v>120</v>
      </c>
      <c r="K11" s="135"/>
      <c r="M11" s="178"/>
    </row>
    <row r="12" spans="1:11" s="134" customFormat="1" ht="39" customHeight="1">
      <c r="A12" s="76">
        <v>4</v>
      </c>
      <c r="B12" s="76"/>
      <c r="C12" s="77" t="s">
        <v>573</v>
      </c>
      <c r="D12" s="77"/>
      <c r="E12" s="77" t="s">
        <v>110</v>
      </c>
      <c r="F12" s="78" t="s">
        <v>382</v>
      </c>
      <c r="G12" s="78" t="s">
        <v>49</v>
      </c>
      <c r="H12" s="78" t="s">
        <v>50</v>
      </c>
      <c r="I12" s="79">
        <v>0</v>
      </c>
      <c r="J12" s="80" t="s">
        <v>120</v>
      </c>
      <c r="K12" s="135"/>
    </row>
    <row r="13" spans="1:11" s="134" customFormat="1" ht="40.5" customHeight="1">
      <c r="A13" s="76">
        <v>5</v>
      </c>
      <c r="B13" s="76"/>
      <c r="C13" s="77" t="s">
        <v>574</v>
      </c>
      <c r="D13" s="77"/>
      <c r="E13" s="77" t="s">
        <v>212</v>
      </c>
      <c r="F13" s="78" t="s">
        <v>19</v>
      </c>
      <c r="G13" s="78" t="s">
        <v>48</v>
      </c>
      <c r="H13" s="78" t="s">
        <v>50</v>
      </c>
      <c r="I13" s="79">
        <v>0</v>
      </c>
      <c r="J13" s="80" t="s">
        <v>120</v>
      </c>
      <c r="K13" s="135"/>
    </row>
    <row r="14" spans="1:11" s="134" customFormat="1" ht="50.25" customHeight="1">
      <c r="A14" s="76">
        <v>6</v>
      </c>
      <c r="B14" s="76"/>
      <c r="C14" s="80" t="s">
        <v>575</v>
      </c>
      <c r="D14" s="80"/>
      <c r="E14" s="80" t="s">
        <v>119</v>
      </c>
      <c r="F14" s="78" t="s">
        <v>39</v>
      </c>
      <c r="G14" s="78" t="s">
        <v>51</v>
      </c>
      <c r="H14" s="78" t="s">
        <v>127</v>
      </c>
      <c r="I14" s="79">
        <v>0</v>
      </c>
      <c r="J14" s="80" t="s">
        <v>120</v>
      </c>
      <c r="K14" s="135"/>
    </row>
    <row r="15" spans="1:11" s="134" customFormat="1" ht="37.5" customHeight="1">
      <c r="A15" s="416" t="s">
        <v>103</v>
      </c>
      <c r="B15" s="417"/>
      <c r="C15" s="417"/>
      <c r="D15" s="417"/>
      <c r="E15" s="417"/>
      <c r="F15" s="417"/>
      <c r="G15" s="417"/>
      <c r="H15" s="418"/>
      <c r="I15" s="81">
        <v>0</v>
      </c>
      <c r="J15" s="467" t="s">
        <v>26</v>
      </c>
      <c r="K15" s="468"/>
    </row>
    <row r="16" spans="1:11" s="95" customFormat="1" ht="24" customHeight="1">
      <c r="A16" s="462" t="s">
        <v>107</v>
      </c>
      <c r="B16" s="462"/>
      <c r="C16" s="462"/>
      <c r="D16" s="462"/>
      <c r="E16" s="462"/>
      <c r="F16" s="462"/>
      <c r="G16" s="462"/>
      <c r="H16" s="462"/>
      <c r="I16" s="462"/>
      <c r="J16" s="462"/>
      <c r="K16" s="136"/>
    </row>
    <row r="17" spans="1:11" s="133" customFormat="1" ht="45.75" customHeight="1">
      <c r="A17" s="82" t="s">
        <v>100</v>
      </c>
      <c r="B17" s="83" t="s">
        <v>100</v>
      </c>
      <c r="C17" s="83" t="s">
        <v>55</v>
      </c>
      <c r="D17" s="83" t="s">
        <v>483</v>
      </c>
      <c r="E17" s="83" t="s">
        <v>112</v>
      </c>
      <c r="F17" s="83" t="s">
        <v>113</v>
      </c>
      <c r="G17" s="83" t="s">
        <v>90</v>
      </c>
      <c r="H17" s="83" t="s">
        <v>89</v>
      </c>
      <c r="I17" s="83" t="s">
        <v>28</v>
      </c>
      <c r="J17" s="83" t="s">
        <v>12</v>
      </c>
      <c r="K17" s="83" t="s">
        <v>115</v>
      </c>
    </row>
    <row r="18" spans="1:11" s="111" customFormat="1" ht="22.5" customHeight="1">
      <c r="A18" s="457" t="s">
        <v>577</v>
      </c>
      <c r="B18" s="458"/>
      <c r="C18" s="458"/>
      <c r="D18" s="458"/>
      <c r="E18" s="458"/>
      <c r="F18" s="458"/>
      <c r="G18" s="458"/>
      <c r="H18" s="459"/>
      <c r="I18" s="204">
        <f>SUM(I19:I37)</f>
        <v>4189</v>
      </c>
      <c r="J18" s="83"/>
      <c r="K18" s="83"/>
    </row>
    <row r="19" spans="1:11" s="163" customFormat="1" ht="69" customHeight="1">
      <c r="A19" s="195">
        <v>1</v>
      </c>
      <c r="B19" s="179"/>
      <c r="C19" s="158" t="s">
        <v>512</v>
      </c>
      <c r="D19" s="158" t="s">
        <v>513</v>
      </c>
      <c r="E19" s="158" t="s">
        <v>241</v>
      </c>
      <c r="F19" s="139" t="s">
        <v>71</v>
      </c>
      <c r="G19" s="139" t="s">
        <v>514</v>
      </c>
      <c r="H19" s="139" t="s">
        <v>127</v>
      </c>
      <c r="I19" s="138">
        <v>109</v>
      </c>
      <c r="J19" s="158" t="s">
        <v>522</v>
      </c>
      <c r="K19" s="142"/>
    </row>
    <row r="20" spans="1:11" s="163" customFormat="1" ht="68.25" customHeight="1">
      <c r="A20" s="195"/>
      <c r="B20" s="179"/>
      <c r="C20" s="158" t="s">
        <v>517</v>
      </c>
      <c r="D20" s="158"/>
      <c r="E20" s="158" t="s">
        <v>518</v>
      </c>
      <c r="F20" s="139" t="s">
        <v>86</v>
      </c>
      <c r="G20" s="139" t="s">
        <v>410</v>
      </c>
      <c r="H20" s="139" t="s">
        <v>127</v>
      </c>
      <c r="I20" s="138">
        <v>99</v>
      </c>
      <c r="J20" s="158" t="s">
        <v>522</v>
      </c>
      <c r="K20" s="142"/>
    </row>
    <row r="21" spans="1:11" s="163" customFormat="1" ht="112.5" customHeight="1">
      <c r="A21" s="195"/>
      <c r="B21" s="179"/>
      <c r="C21" s="158" t="s">
        <v>515</v>
      </c>
      <c r="D21" s="158"/>
      <c r="E21" s="158" t="s">
        <v>516</v>
      </c>
      <c r="F21" s="139" t="s">
        <v>86</v>
      </c>
      <c r="G21" s="139" t="s">
        <v>543</v>
      </c>
      <c r="H21" s="139" t="s">
        <v>127</v>
      </c>
      <c r="I21" s="138">
        <v>166</v>
      </c>
      <c r="J21" s="158" t="s">
        <v>522</v>
      </c>
      <c r="K21" s="116"/>
    </row>
    <row r="22" spans="1:11" s="163" customFormat="1" ht="90">
      <c r="A22" s="195"/>
      <c r="B22" s="188"/>
      <c r="C22" s="148" t="s">
        <v>538</v>
      </c>
      <c r="D22" s="148" t="s">
        <v>539</v>
      </c>
      <c r="E22" s="151" t="s">
        <v>541</v>
      </c>
      <c r="F22" s="139" t="s">
        <v>317</v>
      </c>
      <c r="G22" s="152" t="s">
        <v>540</v>
      </c>
      <c r="H22" s="139" t="s">
        <v>127</v>
      </c>
      <c r="I22" s="146">
        <v>0</v>
      </c>
      <c r="J22" s="77" t="s">
        <v>542</v>
      </c>
      <c r="K22" s="147" t="s">
        <v>546</v>
      </c>
    </row>
    <row r="23" spans="1:11" s="183" customFormat="1" ht="127.5" customHeight="1">
      <c r="A23" s="159">
        <v>25</v>
      </c>
      <c r="B23" s="159"/>
      <c r="C23" s="160" t="s">
        <v>337</v>
      </c>
      <c r="D23" s="160"/>
      <c r="E23" s="160" t="s">
        <v>338</v>
      </c>
      <c r="F23" s="152" t="s">
        <v>453</v>
      </c>
      <c r="G23" s="152" t="s">
        <v>340</v>
      </c>
      <c r="H23" s="152" t="s">
        <v>127</v>
      </c>
      <c r="I23" s="146">
        <v>0</v>
      </c>
      <c r="J23" s="161" t="s">
        <v>336</v>
      </c>
      <c r="K23" s="147"/>
    </row>
    <row r="24" spans="1:11" s="183" customFormat="1" ht="37.5" customHeight="1">
      <c r="A24" s="159">
        <v>26</v>
      </c>
      <c r="B24" s="159"/>
      <c r="C24" s="160" t="s">
        <v>342</v>
      </c>
      <c r="D24" s="160"/>
      <c r="E24" s="160" t="s">
        <v>24</v>
      </c>
      <c r="F24" s="152" t="s">
        <v>71</v>
      </c>
      <c r="G24" s="152" t="s">
        <v>321</v>
      </c>
      <c r="H24" s="152" t="s">
        <v>40</v>
      </c>
      <c r="I24" s="146">
        <v>0</v>
      </c>
      <c r="J24" s="161" t="s">
        <v>336</v>
      </c>
      <c r="K24" s="147"/>
    </row>
    <row r="25" spans="1:11" s="183" customFormat="1" ht="50.25" customHeight="1">
      <c r="A25" s="159">
        <v>27</v>
      </c>
      <c r="B25" s="159"/>
      <c r="C25" s="160" t="s">
        <v>23</v>
      </c>
      <c r="D25" s="160"/>
      <c r="E25" s="160" t="s">
        <v>351</v>
      </c>
      <c r="F25" s="152" t="s">
        <v>343</v>
      </c>
      <c r="G25" s="152" t="s">
        <v>65</v>
      </c>
      <c r="H25" s="152" t="s">
        <v>40</v>
      </c>
      <c r="I25" s="146">
        <v>0</v>
      </c>
      <c r="J25" s="161" t="s">
        <v>336</v>
      </c>
      <c r="K25" s="147"/>
    </row>
    <row r="26" spans="1:11" s="163" customFormat="1" ht="52.5" customHeight="1">
      <c r="A26" s="195"/>
      <c r="B26" s="188"/>
      <c r="C26" s="140" t="s">
        <v>20</v>
      </c>
      <c r="D26" s="154" t="s">
        <v>548</v>
      </c>
      <c r="E26" s="140" t="s">
        <v>316</v>
      </c>
      <c r="F26" s="139" t="s">
        <v>400</v>
      </c>
      <c r="G26" s="139" t="s">
        <v>318</v>
      </c>
      <c r="H26" s="139" t="s">
        <v>40</v>
      </c>
      <c r="I26" s="138">
        <v>85</v>
      </c>
      <c r="J26" s="153" t="s">
        <v>125</v>
      </c>
      <c r="K26" s="142"/>
    </row>
    <row r="27" spans="1:11" s="163" customFormat="1" ht="72.75" customHeight="1">
      <c r="A27" s="195"/>
      <c r="B27" s="188"/>
      <c r="C27" s="158" t="s">
        <v>312</v>
      </c>
      <c r="D27" s="155" t="s">
        <v>547</v>
      </c>
      <c r="E27" s="158" t="s">
        <v>313</v>
      </c>
      <c r="F27" s="139" t="s">
        <v>400</v>
      </c>
      <c r="G27" s="156" t="s">
        <v>145</v>
      </c>
      <c r="H27" s="139" t="s">
        <v>40</v>
      </c>
      <c r="I27" s="138">
        <v>50</v>
      </c>
      <c r="J27" s="158" t="s">
        <v>125</v>
      </c>
      <c r="K27" s="142"/>
    </row>
    <row r="28" spans="1:11" s="163" customFormat="1" ht="40.5" customHeight="1">
      <c r="A28" s="195"/>
      <c r="B28" s="188"/>
      <c r="C28" s="158" t="s">
        <v>329</v>
      </c>
      <c r="D28" s="158" t="s">
        <v>549</v>
      </c>
      <c r="E28" s="158" t="s">
        <v>550</v>
      </c>
      <c r="F28" s="139" t="s">
        <v>86</v>
      </c>
      <c r="G28" s="139" t="s">
        <v>65</v>
      </c>
      <c r="H28" s="139" t="s">
        <v>40</v>
      </c>
      <c r="I28" s="138">
        <v>30</v>
      </c>
      <c r="J28" s="153" t="s">
        <v>125</v>
      </c>
      <c r="K28" s="142"/>
    </row>
    <row r="29" spans="1:11" s="163" customFormat="1" ht="78.75" customHeight="1">
      <c r="A29" s="195"/>
      <c r="B29" s="188"/>
      <c r="C29" s="140" t="s">
        <v>556</v>
      </c>
      <c r="D29" s="140"/>
      <c r="E29" s="140" t="s">
        <v>555</v>
      </c>
      <c r="F29" s="139" t="s">
        <v>558</v>
      </c>
      <c r="G29" s="139" t="s">
        <v>557</v>
      </c>
      <c r="H29" s="139" t="s">
        <v>127</v>
      </c>
      <c r="I29" s="138">
        <v>300</v>
      </c>
      <c r="J29" s="140" t="s">
        <v>559</v>
      </c>
      <c r="K29" s="142"/>
    </row>
    <row r="30" spans="1:11" s="163" customFormat="1" ht="90">
      <c r="A30" s="195"/>
      <c r="B30" s="188"/>
      <c r="C30" s="140" t="s">
        <v>553</v>
      </c>
      <c r="D30" s="140"/>
      <c r="E30" s="140" t="s">
        <v>555</v>
      </c>
      <c r="F30" s="139" t="s">
        <v>343</v>
      </c>
      <c r="G30" s="139" t="s">
        <v>70</v>
      </c>
      <c r="H30" s="139" t="s">
        <v>127</v>
      </c>
      <c r="I30" s="138">
        <v>75</v>
      </c>
      <c r="J30" s="140" t="s">
        <v>125</v>
      </c>
      <c r="K30" s="142"/>
    </row>
    <row r="31" spans="1:11" s="163" customFormat="1" ht="84" customHeight="1">
      <c r="A31" s="195"/>
      <c r="B31" s="188"/>
      <c r="C31" s="140" t="s">
        <v>554</v>
      </c>
      <c r="D31" s="140"/>
      <c r="E31" s="140" t="s">
        <v>555</v>
      </c>
      <c r="F31" s="139" t="s">
        <v>552</v>
      </c>
      <c r="G31" s="139" t="s">
        <v>70</v>
      </c>
      <c r="H31" s="139" t="s">
        <v>127</v>
      </c>
      <c r="I31" s="138">
        <v>75</v>
      </c>
      <c r="J31" s="140" t="s">
        <v>125</v>
      </c>
      <c r="K31" s="142"/>
    </row>
    <row r="32" spans="1:11" s="163" customFormat="1" ht="81" customHeight="1">
      <c r="A32" s="195"/>
      <c r="B32" s="188"/>
      <c r="C32" s="148" t="s">
        <v>525</v>
      </c>
      <c r="D32" s="148" t="s">
        <v>579</v>
      </c>
      <c r="E32" s="148" t="s">
        <v>526</v>
      </c>
      <c r="F32" s="139" t="s">
        <v>532</v>
      </c>
      <c r="G32" s="139" t="s">
        <v>360</v>
      </c>
      <c r="H32" s="139" t="s">
        <v>64</v>
      </c>
      <c r="I32" s="138">
        <v>0</v>
      </c>
      <c r="J32" s="158" t="s">
        <v>362</v>
      </c>
      <c r="K32" s="142" t="s">
        <v>527</v>
      </c>
    </row>
    <row r="33" spans="1:11" s="163" customFormat="1" ht="84" customHeight="1">
      <c r="A33" s="195"/>
      <c r="B33" s="188"/>
      <c r="C33" s="148" t="s">
        <v>531</v>
      </c>
      <c r="D33" s="196" t="s">
        <v>529</v>
      </c>
      <c r="E33" s="150" t="s">
        <v>530</v>
      </c>
      <c r="F33" s="139" t="s">
        <v>71</v>
      </c>
      <c r="G33" s="152" t="s">
        <v>410</v>
      </c>
      <c r="H33" s="139" t="s">
        <v>474</v>
      </c>
      <c r="I33" s="146">
        <v>100</v>
      </c>
      <c r="J33" s="158" t="s">
        <v>150</v>
      </c>
      <c r="K33" s="116"/>
    </row>
    <row r="34" spans="1:11" s="163" customFormat="1" ht="66" customHeight="1">
      <c r="A34" s="195"/>
      <c r="B34" s="188"/>
      <c r="C34" s="158" t="s">
        <v>63</v>
      </c>
      <c r="D34" s="158" t="s">
        <v>560</v>
      </c>
      <c r="E34" s="158" t="s">
        <v>25</v>
      </c>
      <c r="F34" s="139" t="s">
        <v>589</v>
      </c>
      <c r="G34" s="139" t="s">
        <v>369</v>
      </c>
      <c r="H34" s="139" t="s">
        <v>370</v>
      </c>
      <c r="I34" s="138">
        <v>1500</v>
      </c>
      <c r="J34" s="158" t="s">
        <v>251</v>
      </c>
      <c r="K34" s="142"/>
    </row>
    <row r="35" spans="1:11" s="163" customFormat="1" ht="66" customHeight="1">
      <c r="A35" s="195"/>
      <c r="B35" s="188"/>
      <c r="C35" s="443" t="s">
        <v>592</v>
      </c>
      <c r="D35" s="444"/>
      <c r="E35" s="444"/>
      <c r="F35" s="445"/>
      <c r="G35" s="139" t="s">
        <v>54</v>
      </c>
      <c r="H35" s="139" t="s">
        <v>128</v>
      </c>
      <c r="I35" s="138">
        <v>700</v>
      </c>
      <c r="J35" s="140" t="s">
        <v>125</v>
      </c>
      <c r="K35" s="141"/>
    </row>
    <row r="36" spans="1:11" s="163" customFormat="1" ht="69.75" customHeight="1">
      <c r="A36" s="195"/>
      <c r="B36" s="188"/>
      <c r="C36" s="443" t="s">
        <v>583</v>
      </c>
      <c r="D36" s="444"/>
      <c r="E36" s="444"/>
      <c r="F36" s="445"/>
      <c r="G36" s="139" t="s">
        <v>54</v>
      </c>
      <c r="H36" s="139" t="s">
        <v>128</v>
      </c>
      <c r="I36" s="138">
        <v>150</v>
      </c>
      <c r="J36" s="140" t="s">
        <v>153</v>
      </c>
      <c r="K36" s="141"/>
    </row>
    <row r="37" spans="1:11" s="163" customFormat="1" ht="84" customHeight="1">
      <c r="A37" s="195"/>
      <c r="B37" s="188"/>
      <c r="C37" s="443" t="s">
        <v>581</v>
      </c>
      <c r="D37" s="444"/>
      <c r="E37" s="444"/>
      <c r="F37" s="445"/>
      <c r="G37" s="139" t="s">
        <v>54</v>
      </c>
      <c r="H37" s="162" t="s">
        <v>128</v>
      </c>
      <c r="I37" s="138">
        <v>750</v>
      </c>
      <c r="J37" s="140" t="s">
        <v>582</v>
      </c>
      <c r="K37" s="142"/>
    </row>
    <row r="38" spans="1:11" s="203" customFormat="1" ht="66" customHeight="1">
      <c r="A38" s="198"/>
      <c r="B38" s="199"/>
      <c r="C38" s="446" t="s">
        <v>580</v>
      </c>
      <c r="D38" s="447"/>
      <c r="E38" s="447"/>
      <c r="F38" s="448"/>
      <c r="G38" s="200" t="s">
        <v>54</v>
      </c>
      <c r="H38" s="201" t="s">
        <v>128</v>
      </c>
      <c r="I38" s="202">
        <v>131</v>
      </c>
      <c r="J38" s="142" t="s">
        <v>148</v>
      </c>
      <c r="K38" s="142"/>
    </row>
    <row r="39" spans="1:11" s="203" customFormat="1" ht="66" customHeight="1">
      <c r="A39" s="198"/>
      <c r="B39" s="199"/>
      <c r="C39" s="446" t="s">
        <v>528</v>
      </c>
      <c r="D39" s="447"/>
      <c r="E39" s="447"/>
      <c r="F39" s="448"/>
      <c r="G39" s="200" t="s">
        <v>54</v>
      </c>
      <c r="H39" s="200" t="s">
        <v>128</v>
      </c>
      <c r="I39" s="202">
        <v>250</v>
      </c>
      <c r="J39" s="142" t="s">
        <v>149</v>
      </c>
      <c r="K39" s="142"/>
    </row>
    <row r="40" spans="1:11" s="203" customFormat="1" ht="66" customHeight="1">
      <c r="A40" s="198"/>
      <c r="B40" s="199"/>
      <c r="C40" s="446" t="s">
        <v>31</v>
      </c>
      <c r="D40" s="447"/>
      <c r="E40" s="447"/>
      <c r="F40" s="448"/>
      <c r="G40" s="200" t="s">
        <v>54</v>
      </c>
      <c r="H40" s="200" t="s">
        <v>128</v>
      </c>
      <c r="I40" s="202">
        <v>120</v>
      </c>
      <c r="J40" s="142" t="s">
        <v>150</v>
      </c>
      <c r="K40" s="142"/>
    </row>
    <row r="41" spans="1:11" s="203" customFormat="1" ht="66" customHeight="1">
      <c r="A41" s="198"/>
      <c r="B41" s="199"/>
      <c r="C41" s="446" t="s">
        <v>32</v>
      </c>
      <c r="D41" s="447"/>
      <c r="E41" s="447"/>
      <c r="F41" s="448"/>
      <c r="G41" s="200" t="s">
        <v>54</v>
      </c>
      <c r="H41" s="200" t="s">
        <v>128</v>
      </c>
      <c r="I41" s="202">
        <v>130</v>
      </c>
      <c r="J41" s="142" t="s">
        <v>151</v>
      </c>
      <c r="K41" s="142"/>
    </row>
    <row r="42" spans="1:11" s="203" customFormat="1" ht="66" customHeight="1">
      <c r="A42" s="198"/>
      <c r="B42" s="199"/>
      <c r="C42" s="446" t="s">
        <v>33</v>
      </c>
      <c r="D42" s="447"/>
      <c r="E42" s="447"/>
      <c r="F42" s="448"/>
      <c r="G42" s="200" t="s">
        <v>54</v>
      </c>
      <c r="H42" s="200" t="s">
        <v>128</v>
      </c>
      <c r="I42" s="202">
        <v>185</v>
      </c>
      <c r="J42" s="142" t="s">
        <v>152</v>
      </c>
      <c r="K42" s="142"/>
    </row>
    <row r="43" spans="1:11" s="163" customFormat="1" ht="24.75" customHeight="1">
      <c r="A43" s="195"/>
      <c r="B43" s="188"/>
      <c r="C43" s="180"/>
      <c r="D43" s="181"/>
      <c r="E43" s="182"/>
      <c r="F43" s="179"/>
      <c r="G43" s="179"/>
      <c r="H43" s="179"/>
      <c r="I43" s="179"/>
      <c r="J43" s="179"/>
      <c r="K43" s="179"/>
    </row>
    <row r="44" spans="1:11" s="111" customFormat="1" ht="19.5" customHeight="1">
      <c r="A44" s="457" t="s">
        <v>578</v>
      </c>
      <c r="B44" s="458"/>
      <c r="C44" s="458"/>
      <c r="D44" s="458"/>
      <c r="E44" s="458"/>
      <c r="F44" s="458"/>
      <c r="G44" s="458"/>
      <c r="H44" s="459"/>
      <c r="I44" s="204">
        <f>SUM(I45:I52)</f>
        <v>10197.315</v>
      </c>
      <c r="J44" s="83"/>
      <c r="K44" s="83"/>
    </row>
    <row r="45" spans="1:11" s="137" customFormat="1" ht="98.25" customHeight="1">
      <c r="A45" s="76">
        <v>1</v>
      </c>
      <c r="B45" s="76">
        <v>1</v>
      </c>
      <c r="C45" s="158" t="s">
        <v>482</v>
      </c>
      <c r="D45" s="158" t="s">
        <v>484</v>
      </c>
      <c r="E45" s="158" t="s">
        <v>485</v>
      </c>
      <c r="F45" s="139" t="s">
        <v>486</v>
      </c>
      <c r="G45" s="139" t="s">
        <v>489</v>
      </c>
      <c r="H45" s="139" t="s">
        <v>487</v>
      </c>
      <c r="I45" s="138">
        <v>582</v>
      </c>
      <c r="J45" s="158" t="s">
        <v>490</v>
      </c>
      <c r="K45" s="139" t="s">
        <v>488</v>
      </c>
    </row>
    <row r="46" spans="1:11" s="137" customFormat="1" ht="192" customHeight="1">
      <c r="A46" s="76"/>
      <c r="B46" s="76">
        <v>2</v>
      </c>
      <c r="C46" s="158" t="s">
        <v>491</v>
      </c>
      <c r="D46" s="158" t="s">
        <v>492</v>
      </c>
      <c r="E46" s="158" t="s">
        <v>493</v>
      </c>
      <c r="F46" s="139" t="s">
        <v>494</v>
      </c>
      <c r="G46" s="139" t="s">
        <v>495</v>
      </c>
      <c r="H46" s="139" t="s">
        <v>137</v>
      </c>
      <c r="I46" s="138">
        <v>780</v>
      </c>
      <c r="J46" s="158" t="s">
        <v>490</v>
      </c>
      <c r="K46" s="139"/>
    </row>
    <row r="47" spans="1:11" s="137" customFormat="1" ht="77.25" customHeight="1">
      <c r="A47" s="76"/>
      <c r="B47" s="76">
        <v>3</v>
      </c>
      <c r="C47" s="158" t="s">
        <v>496</v>
      </c>
      <c r="D47" s="158" t="s">
        <v>497</v>
      </c>
      <c r="E47" s="158" t="s">
        <v>498</v>
      </c>
      <c r="F47" s="139" t="s">
        <v>141</v>
      </c>
      <c r="G47" s="139" t="s">
        <v>500</v>
      </c>
      <c r="H47" s="139" t="s">
        <v>499</v>
      </c>
      <c r="I47" s="138">
        <v>500</v>
      </c>
      <c r="J47" s="158" t="s">
        <v>490</v>
      </c>
      <c r="K47" s="139"/>
    </row>
    <row r="48" spans="1:11" s="137" customFormat="1" ht="77.25" customHeight="1">
      <c r="A48" s="76"/>
      <c r="B48" s="76">
        <v>4</v>
      </c>
      <c r="C48" s="158" t="s">
        <v>501</v>
      </c>
      <c r="D48" s="158" t="s">
        <v>502</v>
      </c>
      <c r="E48" s="158" t="s">
        <v>505</v>
      </c>
      <c r="F48" s="139" t="s">
        <v>219</v>
      </c>
      <c r="G48" s="139" t="s">
        <v>511</v>
      </c>
      <c r="H48" s="139" t="s">
        <v>503</v>
      </c>
      <c r="I48" s="138">
        <v>1130.041</v>
      </c>
      <c r="J48" s="158" t="s">
        <v>223</v>
      </c>
      <c r="K48" s="139"/>
    </row>
    <row r="49" spans="1:11" s="137" customFormat="1" ht="77.25" customHeight="1">
      <c r="A49" s="76"/>
      <c r="B49" s="76">
        <v>5</v>
      </c>
      <c r="C49" s="158" t="s">
        <v>92</v>
      </c>
      <c r="D49" s="158" t="s">
        <v>502</v>
      </c>
      <c r="E49" s="158" t="s">
        <v>506</v>
      </c>
      <c r="F49" s="139" t="s">
        <v>219</v>
      </c>
      <c r="G49" s="139" t="s">
        <v>504</v>
      </c>
      <c r="H49" s="139" t="s">
        <v>503</v>
      </c>
      <c r="I49" s="138">
        <v>1000.274</v>
      </c>
      <c r="J49" s="158" t="s">
        <v>223</v>
      </c>
      <c r="K49" s="139"/>
    </row>
    <row r="50" spans="1:11" s="137" customFormat="1" ht="66.75" customHeight="1">
      <c r="A50" s="76"/>
      <c r="B50" s="76">
        <v>6</v>
      </c>
      <c r="C50" s="158" t="s">
        <v>91</v>
      </c>
      <c r="D50" s="158" t="s">
        <v>502</v>
      </c>
      <c r="E50" s="158" t="s">
        <v>507</v>
      </c>
      <c r="F50" s="139" t="s">
        <v>58</v>
      </c>
      <c r="G50" s="139" t="s">
        <v>510</v>
      </c>
      <c r="H50" s="139" t="s">
        <v>127</v>
      </c>
      <c r="I50" s="138">
        <v>205</v>
      </c>
      <c r="J50" s="158" t="s">
        <v>223</v>
      </c>
      <c r="K50" s="139"/>
    </row>
    <row r="51" spans="1:11" s="137" customFormat="1" ht="81" customHeight="1">
      <c r="A51" s="164"/>
      <c r="B51" s="76">
        <v>8</v>
      </c>
      <c r="C51" s="443" t="s">
        <v>585</v>
      </c>
      <c r="D51" s="444"/>
      <c r="E51" s="444"/>
      <c r="F51" s="445"/>
      <c r="G51" s="139" t="s">
        <v>54</v>
      </c>
      <c r="H51" s="139" t="s">
        <v>128</v>
      </c>
      <c r="I51" s="138">
        <v>4500</v>
      </c>
      <c r="J51" s="140" t="s">
        <v>508</v>
      </c>
      <c r="K51" s="142"/>
    </row>
    <row r="52" spans="1:11" s="137" customFormat="1" ht="90">
      <c r="A52" s="164"/>
      <c r="B52" s="76"/>
      <c r="C52" s="440" t="s">
        <v>586</v>
      </c>
      <c r="D52" s="440"/>
      <c r="E52" s="440"/>
      <c r="F52" s="440"/>
      <c r="G52" s="139" t="s">
        <v>418</v>
      </c>
      <c r="H52" s="139" t="s">
        <v>370</v>
      </c>
      <c r="I52" s="138">
        <v>1500</v>
      </c>
      <c r="J52" s="140" t="s">
        <v>587</v>
      </c>
      <c r="K52" s="142" t="s">
        <v>588</v>
      </c>
    </row>
    <row r="53" spans="1:11" s="193" customFormat="1" ht="21" customHeight="1">
      <c r="A53" s="205" t="s">
        <v>576</v>
      </c>
      <c r="B53" s="206"/>
      <c r="C53" s="206"/>
      <c r="D53" s="206"/>
      <c r="E53" s="206"/>
      <c r="F53" s="197"/>
      <c r="G53" s="197"/>
      <c r="H53" s="197"/>
      <c r="I53" s="207">
        <f>SUM(I54:I63)</f>
        <v>1231</v>
      </c>
      <c r="J53" s="192"/>
      <c r="K53" s="192"/>
    </row>
    <row r="54" spans="1:11" s="95" customFormat="1" ht="159.75" customHeight="1">
      <c r="A54" s="76"/>
      <c r="B54" s="76"/>
      <c r="C54" s="158" t="s">
        <v>519</v>
      </c>
      <c r="D54" s="158"/>
      <c r="E54" s="158" t="s">
        <v>520</v>
      </c>
      <c r="F54" s="139">
        <v>350</v>
      </c>
      <c r="G54" s="139" t="s">
        <v>97</v>
      </c>
      <c r="H54" s="139" t="s">
        <v>503</v>
      </c>
      <c r="I54" s="138">
        <v>165</v>
      </c>
      <c r="J54" s="158" t="s">
        <v>524</v>
      </c>
      <c r="K54" s="116"/>
    </row>
    <row r="55" spans="1:11" s="95" customFormat="1" ht="83.25" customHeight="1">
      <c r="A55" s="76"/>
      <c r="B55" s="189"/>
      <c r="C55" s="148" t="s">
        <v>533</v>
      </c>
      <c r="D55" s="149" t="s">
        <v>537</v>
      </c>
      <c r="E55" s="150" t="s">
        <v>398</v>
      </c>
      <c r="F55" s="139" t="s">
        <v>449</v>
      </c>
      <c r="G55" s="139" t="s">
        <v>396</v>
      </c>
      <c r="H55" s="139" t="s">
        <v>127</v>
      </c>
      <c r="I55" s="138">
        <v>0</v>
      </c>
      <c r="J55" s="158" t="s">
        <v>271</v>
      </c>
      <c r="K55" s="147" t="s">
        <v>544</v>
      </c>
    </row>
    <row r="56" spans="1:11" s="95" customFormat="1" ht="85.5" customHeight="1">
      <c r="A56" s="76"/>
      <c r="B56" s="189"/>
      <c r="C56" s="148" t="s">
        <v>534</v>
      </c>
      <c r="D56" s="149" t="s">
        <v>537</v>
      </c>
      <c r="E56" s="150" t="s">
        <v>535</v>
      </c>
      <c r="F56" s="139" t="s">
        <v>536</v>
      </c>
      <c r="G56" s="139" t="s">
        <v>145</v>
      </c>
      <c r="H56" s="139" t="s">
        <v>127</v>
      </c>
      <c r="I56" s="138">
        <v>0</v>
      </c>
      <c r="J56" s="158" t="s">
        <v>271</v>
      </c>
      <c r="K56" s="147" t="s">
        <v>545</v>
      </c>
    </row>
    <row r="57" spans="1:11" s="95" customFormat="1" ht="85.5" customHeight="1">
      <c r="A57" s="76"/>
      <c r="B57" s="76"/>
      <c r="C57" s="155" t="s">
        <v>68</v>
      </c>
      <c r="D57" s="158"/>
      <c r="E57" s="158" t="s">
        <v>562</v>
      </c>
      <c r="F57" s="139" t="s">
        <v>154</v>
      </c>
      <c r="G57" s="139" t="s">
        <v>521</v>
      </c>
      <c r="H57" s="139" t="s">
        <v>503</v>
      </c>
      <c r="I57" s="138">
        <v>66</v>
      </c>
      <c r="J57" s="158" t="s">
        <v>523</v>
      </c>
      <c r="K57" s="142"/>
    </row>
    <row r="58" spans="1:11" s="95" customFormat="1" ht="97.5" customHeight="1">
      <c r="A58" s="76"/>
      <c r="B58" s="76"/>
      <c r="C58" s="155" t="s">
        <v>561</v>
      </c>
      <c r="D58" s="158" t="s">
        <v>568</v>
      </c>
      <c r="E58" s="158" t="s">
        <v>565</v>
      </c>
      <c r="F58" s="139" t="s">
        <v>567</v>
      </c>
      <c r="G58" s="139" t="s">
        <v>563</v>
      </c>
      <c r="H58" s="139" t="s">
        <v>564</v>
      </c>
      <c r="I58" s="138">
        <v>1000</v>
      </c>
      <c r="J58" s="158" t="s">
        <v>566</v>
      </c>
      <c r="K58" s="142"/>
    </row>
    <row r="59" spans="1:11" s="183" customFormat="1" ht="126" customHeight="1">
      <c r="A59" s="159"/>
      <c r="B59" s="159"/>
      <c r="C59" s="160" t="s">
        <v>301</v>
      </c>
      <c r="D59" s="160"/>
      <c r="E59" s="160" t="s">
        <v>300</v>
      </c>
      <c r="F59" s="152" t="s">
        <v>71</v>
      </c>
      <c r="G59" s="152" t="s">
        <v>145</v>
      </c>
      <c r="H59" s="152" t="s">
        <v>127</v>
      </c>
      <c r="I59" s="146">
        <v>0</v>
      </c>
      <c r="J59" s="160" t="s">
        <v>61</v>
      </c>
      <c r="K59" s="147" t="s">
        <v>66</v>
      </c>
    </row>
    <row r="60" spans="1:11" s="183" customFormat="1" ht="127.5" customHeight="1">
      <c r="A60" s="159"/>
      <c r="B60" s="159"/>
      <c r="C60" s="160" t="s">
        <v>299</v>
      </c>
      <c r="D60" s="160"/>
      <c r="E60" s="160" t="s">
        <v>300</v>
      </c>
      <c r="F60" s="152" t="s">
        <v>69</v>
      </c>
      <c r="G60" s="152" t="s">
        <v>70</v>
      </c>
      <c r="H60" s="152" t="s">
        <v>41</v>
      </c>
      <c r="I60" s="146">
        <v>0</v>
      </c>
      <c r="J60" s="160" t="s">
        <v>304</v>
      </c>
      <c r="K60" s="147" t="s">
        <v>67</v>
      </c>
    </row>
    <row r="61" spans="1:11" s="185" customFormat="1" ht="173.25" customHeight="1">
      <c r="A61" s="145"/>
      <c r="B61" s="145"/>
      <c r="C61" s="140" t="s">
        <v>29</v>
      </c>
      <c r="D61" s="140"/>
      <c r="E61" s="140" t="s">
        <v>398</v>
      </c>
      <c r="F61" s="139" t="s">
        <v>399</v>
      </c>
      <c r="G61" s="139" t="s">
        <v>62</v>
      </c>
      <c r="H61" s="139" t="s">
        <v>127</v>
      </c>
      <c r="I61" s="157">
        <v>0</v>
      </c>
      <c r="J61" s="140" t="s">
        <v>57</v>
      </c>
      <c r="K61" s="142"/>
    </row>
    <row r="62" spans="1:11" s="183" customFormat="1" ht="69.75" customHeight="1">
      <c r="A62" s="159"/>
      <c r="B62" s="159"/>
      <c r="C62" s="161" t="s">
        <v>21</v>
      </c>
      <c r="D62" s="161"/>
      <c r="E62" s="161" t="s">
        <v>30</v>
      </c>
      <c r="F62" s="152" t="s">
        <v>59</v>
      </c>
      <c r="G62" s="152" t="s">
        <v>35</v>
      </c>
      <c r="H62" s="152" t="s">
        <v>127</v>
      </c>
      <c r="I62" s="146">
        <v>0</v>
      </c>
      <c r="J62" s="161" t="s">
        <v>22</v>
      </c>
      <c r="K62" s="147" t="s">
        <v>60</v>
      </c>
    </row>
    <row r="63" spans="1:11" s="183" customFormat="1" ht="171.75" customHeight="1">
      <c r="A63" s="159">
        <v>45</v>
      </c>
      <c r="B63" s="159"/>
      <c r="C63" s="161" t="s">
        <v>38</v>
      </c>
      <c r="D63" s="161"/>
      <c r="E63" s="161" t="s">
        <v>36</v>
      </c>
      <c r="F63" s="152" t="s">
        <v>37</v>
      </c>
      <c r="G63" s="152" t="s">
        <v>34</v>
      </c>
      <c r="H63" s="152" t="s">
        <v>42</v>
      </c>
      <c r="I63" s="146">
        <v>0</v>
      </c>
      <c r="J63" s="161" t="s">
        <v>43</v>
      </c>
      <c r="K63" s="147" t="s">
        <v>60</v>
      </c>
    </row>
    <row r="64" spans="1:11" s="183" customFormat="1" ht="24" customHeight="1">
      <c r="A64" s="463" t="s">
        <v>584</v>
      </c>
      <c r="B64" s="464"/>
      <c r="C64" s="464"/>
      <c r="D64" s="464"/>
      <c r="E64" s="464"/>
      <c r="F64" s="465"/>
      <c r="G64" s="152"/>
      <c r="H64" s="152"/>
      <c r="I64" s="208">
        <f>SUM(I65)</f>
        <v>128</v>
      </c>
      <c r="J64" s="161"/>
      <c r="K64" s="147"/>
    </row>
    <row r="65" spans="1:11" s="183" customFormat="1" ht="72" customHeight="1">
      <c r="A65" s="159"/>
      <c r="B65" s="159"/>
      <c r="C65" s="440" t="s">
        <v>509</v>
      </c>
      <c r="D65" s="440"/>
      <c r="E65" s="440"/>
      <c r="F65" s="440"/>
      <c r="G65" s="139" t="s">
        <v>54</v>
      </c>
      <c r="H65" s="139"/>
      <c r="I65" s="138">
        <v>128</v>
      </c>
      <c r="J65" s="140" t="s">
        <v>223</v>
      </c>
      <c r="K65" s="144"/>
    </row>
    <row r="66" spans="1:11" s="95" customFormat="1" ht="21" customHeight="1">
      <c r="A66" s="416" t="s">
        <v>104</v>
      </c>
      <c r="B66" s="417"/>
      <c r="C66" s="441"/>
      <c r="D66" s="441"/>
      <c r="E66" s="441"/>
      <c r="F66" s="441"/>
      <c r="G66" s="441"/>
      <c r="H66" s="442"/>
      <c r="I66" s="81">
        <f>SUM(I18+I44+I53+I64)</f>
        <v>15745.315</v>
      </c>
      <c r="J66" s="93"/>
      <c r="K66" s="135"/>
    </row>
    <row r="67" spans="1:11" s="95" customFormat="1" ht="25.5" customHeight="1">
      <c r="A67" s="462" t="s">
        <v>121</v>
      </c>
      <c r="B67" s="462"/>
      <c r="C67" s="462"/>
      <c r="D67" s="462"/>
      <c r="E67" s="462"/>
      <c r="F67" s="462"/>
      <c r="G67" s="462"/>
      <c r="H67" s="462"/>
      <c r="I67" s="462"/>
      <c r="J67" s="462"/>
      <c r="K67" s="136"/>
    </row>
    <row r="68" spans="1:11" s="186" customFormat="1" ht="69" customHeight="1">
      <c r="A68" s="78" t="s">
        <v>100</v>
      </c>
      <c r="B68" s="190"/>
      <c r="C68" s="449" t="s">
        <v>593</v>
      </c>
      <c r="D68" s="450"/>
      <c r="E68" s="450"/>
      <c r="F68" s="451"/>
      <c r="G68" s="165" t="s">
        <v>53</v>
      </c>
      <c r="H68" s="165" t="s">
        <v>89</v>
      </c>
      <c r="I68" s="165" t="s">
        <v>129</v>
      </c>
      <c r="J68" s="165" t="s">
        <v>12</v>
      </c>
      <c r="K68" s="165" t="s">
        <v>115</v>
      </c>
    </row>
    <row r="69" spans="1:10" s="187" customFormat="1" ht="63.75" customHeight="1">
      <c r="A69" s="78"/>
      <c r="B69" s="190">
        <v>1</v>
      </c>
      <c r="C69" s="440" t="s">
        <v>591</v>
      </c>
      <c r="D69" s="440"/>
      <c r="E69" s="440"/>
      <c r="F69" s="440"/>
      <c r="G69" s="139" t="s">
        <v>54</v>
      </c>
      <c r="H69" s="139"/>
      <c r="I69" s="138">
        <v>100</v>
      </c>
      <c r="J69" s="143" t="s">
        <v>125</v>
      </c>
    </row>
    <row r="70" spans="1:11" s="187" customFormat="1" ht="56.25" customHeight="1">
      <c r="A70" s="78"/>
      <c r="B70" s="78">
        <v>2</v>
      </c>
      <c r="C70" s="440" t="s">
        <v>590</v>
      </c>
      <c r="D70" s="440"/>
      <c r="E70" s="440"/>
      <c r="F70" s="440"/>
      <c r="G70" s="139" t="s">
        <v>54</v>
      </c>
      <c r="I70" s="138">
        <v>50</v>
      </c>
      <c r="J70" s="143" t="s">
        <v>125</v>
      </c>
      <c r="K70" s="144"/>
    </row>
    <row r="71" spans="1:11" ht="30.75" customHeight="1">
      <c r="A71" s="453" t="s">
        <v>124</v>
      </c>
      <c r="B71" s="454"/>
      <c r="C71" s="454"/>
      <c r="D71" s="454"/>
      <c r="E71" s="454"/>
      <c r="F71" s="454"/>
      <c r="G71" s="454"/>
      <c r="H71" s="455"/>
      <c r="I71" s="81">
        <f>SUM(I69:I70)</f>
        <v>150</v>
      </c>
      <c r="J71" s="93"/>
      <c r="K71" s="135"/>
    </row>
    <row r="72" spans="1:11" ht="31.5" customHeight="1">
      <c r="A72" s="453" t="s">
        <v>123</v>
      </c>
      <c r="B72" s="454"/>
      <c r="C72" s="454"/>
      <c r="D72" s="454"/>
      <c r="E72" s="454"/>
      <c r="F72" s="454"/>
      <c r="G72" s="454"/>
      <c r="H72" s="455"/>
      <c r="I72" s="81">
        <f>SUM(I66+I71)</f>
        <v>15895.315</v>
      </c>
      <c r="J72" s="93"/>
      <c r="K72" s="135"/>
    </row>
    <row r="73" spans="1:11" ht="41.25" customHeight="1">
      <c r="A73" s="452" t="s">
        <v>27</v>
      </c>
      <c r="B73" s="452"/>
      <c r="C73" s="452"/>
      <c r="D73" s="452"/>
      <c r="E73" s="452"/>
      <c r="F73" s="452"/>
      <c r="G73" s="452"/>
      <c r="H73" s="452"/>
      <c r="I73" s="452"/>
      <c r="J73" s="452"/>
      <c r="K73" s="452"/>
    </row>
  </sheetData>
  <sheetProtection/>
  <mergeCells count="33">
    <mergeCell ref="A1:C1"/>
    <mergeCell ref="E1:K1"/>
    <mergeCell ref="E2:K2"/>
    <mergeCell ref="E3:K3"/>
    <mergeCell ref="A15:H15"/>
    <mergeCell ref="J15:K15"/>
    <mergeCell ref="A2:C2"/>
    <mergeCell ref="C35:F35"/>
    <mergeCell ref="C37:F37"/>
    <mergeCell ref="A5:K5"/>
    <mergeCell ref="A7:J7"/>
    <mergeCell ref="A67:J67"/>
    <mergeCell ref="C40:F40"/>
    <mergeCell ref="A64:F64"/>
    <mergeCell ref="A16:J16"/>
    <mergeCell ref="C38:F38"/>
    <mergeCell ref="A73:K73"/>
    <mergeCell ref="C42:F42"/>
    <mergeCell ref="C69:F69"/>
    <mergeCell ref="A71:H71"/>
    <mergeCell ref="A72:H72"/>
    <mergeCell ref="A4:K4"/>
    <mergeCell ref="C36:F36"/>
    <mergeCell ref="C52:F52"/>
    <mergeCell ref="A18:H18"/>
    <mergeCell ref="A44:H44"/>
    <mergeCell ref="C70:F70"/>
    <mergeCell ref="A66:H66"/>
    <mergeCell ref="C51:F51"/>
    <mergeCell ref="C41:F41"/>
    <mergeCell ref="C68:F68"/>
    <mergeCell ref="C39:F39"/>
    <mergeCell ref="C65:F65"/>
  </mergeCells>
  <printOptions/>
  <pageMargins left="0.2" right="0.17" top="0.38" bottom="0.3" header="0.22" footer="0.15"/>
  <pageSetup horizontalDpi="600" verticalDpi="600" orientation="landscape" paperSize="9" scale="85" r:id="rId2"/>
  <headerFooter>
    <oddFooter>&amp;R&amp;P</oddFooter>
  </headerFooter>
  <drawing r:id="rId1"/>
</worksheet>
</file>

<file path=xl/worksheets/sheet4.xml><?xml version="1.0" encoding="utf-8"?>
<worksheet xmlns="http://schemas.openxmlformats.org/spreadsheetml/2006/main" xmlns:r="http://schemas.openxmlformats.org/officeDocument/2006/relationships">
  <dimension ref="A1:K77"/>
  <sheetViews>
    <sheetView zoomScale="110" zoomScaleNormal="110" workbookViewId="0" topLeftCell="A69">
      <selection activeCell="H79" sqref="H79"/>
    </sheetView>
  </sheetViews>
  <sheetFormatPr defaultColWidth="8.796875" defaultRowHeight="15"/>
  <cols>
    <col min="1" max="1" width="4.8984375" style="184" customWidth="1"/>
    <col min="2" max="2" width="19.5" style="125" customWidth="1"/>
    <col min="3" max="3" width="27.19921875" style="125" customWidth="1"/>
    <col min="4" max="4" width="9.59765625" style="170" customWidth="1"/>
    <col min="5" max="5" width="13.19921875" style="170" customWidth="1"/>
    <col min="6" max="6" width="18.59765625" style="170" customWidth="1"/>
    <col min="7" max="7" width="13.09765625" style="172" customWidth="1"/>
    <col min="8" max="8" width="16.19921875" style="125" customWidth="1"/>
    <col min="9" max="9" width="16.8984375" style="173" customWidth="1"/>
    <col min="10" max="16384" width="9" style="125" customWidth="1"/>
  </cols>
  <sheetData>
    <row r="1" spans="1:9" s="235" customFormat="1" ht="21" customHeight="1">
      <c r="A1" s="472" t="s">
        <v>105</v>
      </c>
      <c r="B1" s="472"/>
      <c r="C1" s="472" t="s">
        <v>159</v>
      </c>
      <c r="D1" s="472"/>
      <c r="E1" s="472"/>
      <c r="F1" s="472"/>
      <c r="G1" s="472"/>
      <c r="H1" s="472"/>
      <c r="I1" s="472"/>
    </row>
    <row r="2" spans="1:9" s="235" customFormat="1" ht="21" customHeight="1">
      <c r="A2" s="473"/>
      <c r="B2" s="473"/>
      <c r="C2" s="472" t="s">
        <v>160</v>
      </c>
      <c r="D2" s="472"/>
      <c r="E2" s="472"/>
      <c r="F2" s="472"/>
      <c r="G2" s="472"/>
      <c r="H2" s="472"/>
      <c r="I2" s="472"/>
    </row>
    <row r="3" spans="1:9" s="235" customFormat="1" ht="13.5" customHeight="1">
      <c r="A3" s="168"/>
      <c r="B3" s="169"/>
      <c r="C3" s="466"/>
      <c r="D3" s="466"/>
      <c r="E3" s="466"/>
      <c r="F3" s="466"/>
      <c r="G3" s="466"/>
      <c r="H3" s="466"/>
      <c r="I3" s="466"/>
    </row>
    <row r="4" spans="1:9" s="235" customFormat="1" ht="18" customHeight="1">
      <c r="A4" s="472" t="s">
        <v>481</v>
      </c>
      <c r="B4" s="472"/>
      <c r="C4" s="472"/>
      <c r="D4" s="472"/>
      <c r="E4" s="472"/>
      <c r="F4" s="472"/>
      <c r="G4" s="472"/>
      <c r="H4" s="472"/>
      <c r="I4" s="472"/>
    </row>
    <row r="5" spans="1:9" s="235" customFormat="1" ht="18" customHeight="1">
      <c r="A5" s="470" t="s">
        <v>645</v>
      </c>
      <c r="B5" s="470"/>
      <c r="C5" s="470"/>
      <c r="D5" s="470"/>
      <c r="E5" s="470"/>
      <c r="F5" s="470"/>
      <c r="G5" s="470"/>
      <c r="H5" s="470"/>
      <c r="I5" s="470"/>
    </row>
    <row r="6" spans="1:8" ht="14.25" customHeight="1">
      <c r="A6" s="170"/>
      <c r="B6" s="171"/>
      <c r="C6" s="171"/>
      <c r="D6" s="171"/>
      <c r="E6" s="171"/>
      <c r="F6" s="171"/>
      <c r="G6" s="171"/>
      <c r="H6" s="172"/>
    </row>
    <row r="7" spans="1:9" s="186" customFormat="1" ht="25.5" customHeight="1">
      <c r="A7" s="471" t="s">
        <v>106</v>
      </c>
      <c r="B7" s="471"/>
      <c r="C7" s="471"/>
      <c r="D7" s="471"/>
      <c r="E7" s="471"/>
      <c r="F7" s="471"/>
      <c r="G7" s="471"/>
      <c r="H7" s="471"/>
      <c r="I7" s="213"/>
    </row>
    <row r="8" spans="1:9" s="133" customFormat="1" ht="57" customHeight="1">
      <c r="A8" s="211" t="s">
        <v>100</v>
      </c>
      <c r="B8" s="194" t="s">
        <v>116</v>
      </c>
      <c r="C8" s="194" t="s">
        <v>112</v>
      </c>
      <c r="D8" s="194" t="s">
        <v>113</v>
      </c>
      <c r="E8" s="194" t="s">
        <v>90</v>
      </c>
      <c r="F8" s="194" t="s">
        <v>89</v>
      </c>
      <c r="G8" s="194" t="s">
        <v>44</v>
      </c>
      <c r="H8" s="194" t="s">
        <v>12</v>
      </c>
      <c r="I8" s="194" t="s">
        <v>115</v>
      </c>
    </row>
    <row r="9" spans="1:11" s="134" customFormat="1" ht="36.75" customHeight="1">
      <c r="A9" s="76">
        <v>1</v>
      </c>
      <c r="B9" s="77" t="s">
        <v>637</v>
      </c>
      <c r="C9" s="77" t="s">
        <v>56</v>
      </c>
      <c r="D9" s="78" t="s">
        <v>381</v>
      </c>
      <c r="E9" s="78" t="s">
        <v>595</v>
      </c>
      <c r="F9" s="78" t="s">
        <v>46</v>
      </c>
      <c r="G9" s="79">
        <v>0</v>
      </c>
      <c r="H9" s="80" t="s">
        <v>120</v>
      </c>
      <c r="I9" s="135"/>
      <c r="K9" s="177"/>
    </row>
    <row r="10" spans="1:11" s="134" customFormat="1" ht="39" customHeight="1">
      <c r="A10" s="76">
        <v>2</v>
      </c>
      <c r="B10" s="77" t="s">
        <v>638</v>
      </c>
      <c r="C10" s="77" t="s">
        <v>109</v>
      </c>
      <c r="D10" s="78" t="s">
        <v>382</v>
      </c>
      <c r="E10" s="78" t="s">
        <v>595</v>
      </c>
      <c r="F10" s="78" t="s">
        <v>46</v>
      </c>
      <c r="G10" s="79">
        <v>0</v>
      </c>
      <c r="H10" s="80" t="s">
        <v>120</v>
      </c>
      <c r="I10" s="135"/>
      <c r="K10" s="177"/>
    </row>
    <row r="11" spans="1:11" s="134" customFormat="1" ht="51" customHeight="1">
      <c r="A11" s="76">
        <v>3</v>
      </c>
      <c r="B11" s="77" t="s">
        <v>639</v>
      </c>
      <c r="C11" s="77" t="s">
        <v>118</v>
      </c>
      <c r="D11" s="78" t="s">
        <v>596</v>
      </c>
      <c r="E11" s="78" t="s">
        <v>595</v>
      </c>
      <c r="F11" s="78" t="s">
        <v>52</v>
      </c>
      <c r="G11" s="79">
        <v>0</v>
      </c>
      <c r="H11" s="80" t="s">
        <v>120</v>
      </c>
      <c r="I11" s="135"/>
      <c r="K11" s="178"/>
    </row>
    <row r="12" spans="1:11" s="134" customFormat="1" ht="51" customHeight="1">
      <c r="A12" s="76">
        <v>4</v>
      </c>
      <c r="B12" s="77" t="s">
        <v>640</v>
      </c>
      <c r="C12" s="77" t="s">
        <v>212</v>
      </c>
      <c r="D12" s="78" t="s">
        <v>19</v>
      </c>
      <c r="E12" s="78" t="s">
        <v>595</v>
      </c>
      <c r="F12" s="78" t="s">
        <v>50</v>
      </c>
      <c r="G12" s="79">
        <v>0</v>
      </c>
      <c r="H12" s="80" t="s">
        <v>120</v>
      </c>
      <c r="I12" s="135"/>
      <c r="K12" s="178"/>
    </row>
    <row r="13" spans="1:9" s="134" customFormat="1" ht="39" customHeight="1">
      <c r="A13" s="76">
        <v>5</v>
      </c>
      <c r="B13" s="77" t="s">
        <v>641</v>
      </c>
      <c r="C13" s="77" t="s">
        <v>110</v>
      </c>
      <c r="D13" s="78" t="s">
        <v>382</v>
      </c>
      <c r="E13" s="78" t="s">
        <v>597</v>
      </c>
      <c r="F13" s="78" t="s">
        <v>50</v>
      </c>
      <c r="G13" s="79">
        <v>0</v>
      </c>
      <c r="H13" s="80" t="s">
        <v>120</v>
      </c>
      <c r="I13" s="135"/>
    </row>
    <row r="14" spans="1:9" s="134" customFormat="1" ht="49.5" customHeight="1">
      <c r="A14" s="76">
        <v>6</v>
      </c>
      <c r="B14" s="80" t="s">
        <v>642</v>
      </c>
      <c r="C14" s="80" t="s">
        <v>119</v>
      </c>
      <c r="D14" s="78" t="s">
        <v>39</v>
      </c>
      <c r="E14" s="78" t="s">
        <v>601</v>
      </c>
      <c r="F14" s="78" t="s">
        <v>127</v>
      </c>
      <c r="G14" s="79">
        <v>0</v>
      </c>
      <c r="H14" s="80" t="s">
        <v>120</v>
      </c>
      <c r="I14" s="135"/>
    </row>
    <row r="15" spans="1:9" s="134" customFormat="1" ht="65.25" customHeight="1">
      <c r="A15" s="76">
        <v>7</v>
      </c>
      <c r="B15" s="77" t="s">
        <v>599</v>
      </c>
      <c r="C15" s="80" t="s">
        <v>598</v>
      </c>
      <c r="D15" s="78" t="s">
        <v>379</v>
      </c>
      <c r="E15" s="217" t="s">
        <v>600</v>
      </c>
      <c r="F15" s="217" t="s">
        <v>127</v>
      </c>
      <c r="G15" s="79">
        <v>0</v>
      </c>
      <c r="H15" s="80" t="s">
        <v>120</v>
      </c>
      <c r="I15" s="77"/>
    </row>
    <row r="16" spans="1:9" s="134" customFormat="1" ht="37.5" customHeight="1">
      <c r="A16" s="478" t="s">
        <v>103</v>
      </c>
      <c r="B16" s="478"/>
      <c r="C16" s="478"/>
      <c r="D16" s="478"/>
      <c r="E16" s="478"/>
      <c r="F16" s="478"/>
      <c r="G16" s="81">
        <v>0</v>
      </c>
      <c r="H16" s="474" t="s">
        <v>26</v>
      </c>
      <c r="I16" s="474"/>
    </row>
    <row r="17" spans="1:9" s="134" customFormat="1" ht="19.5" customHeight="1">
      <c r="A17" s="219"/>
      <c r="B17" s="219"/>
      <c r="C17" s="219"/>
      <c r="D17" s="219"/>
      <c r="E17" s="219"/>
      <c r="F17" s="219"/>
      <c r="G17" s="220"/>
      <c r="H17" s="218"/>
      <c r="I17" s="218"/>
    </row>
    <row r="18" spans="1:9" s="134" customFormat="1" ht="19.5" customHeight="1">
      <c r="A18" s="219"/>
      <c r="B18" s="219"/>
      <c r="C18" s="219"/>
      <c r="D18" s="219"/>
      <c r="E18" s="219"/>
      <c r="F18" s="219"/>
      <c r="G18" s="220"/>
      <c r="H18" s="218"/>
      <c r="I18" s="218"/>
    </row>
    <row r="19" spans="1:9" s="133" customFormat="1" ht="24" customHeight="1">
      <c r="A19" s="471" t="s">
        <v>107</v>
      </c>
      <c r="B19" s="471"/>
      <c r="C19" s="471"/>
      <c r="D19" s="471"/>
      <c r="E19" s="471"/>
      <c r="F19" s="471"/>
      <c r="G19" s="471"/>
      <c r="H19" s="471"/>
      <c r="I19" s="212"/>
    </row>
    <row r="20" spans="1:9" s="133" customFormat="1" ht="50.25" customHeight="1">
      <c r="A20" s="211" t="s">
        <v>100</v>
      </c>
      <c r="B20" s="194" t="s">
        <v>55</v>
      </c>
      <c r="C20" s="194" t="s">
        <v>112</v>
      </c>
      <c r="D20" s="194" t="s">
        <v>113</v>
      </c>
      <c r="E20" s="194" t="s">
        <v>90</v>
      </c>
      <c r="F20" s="194" t="s">
        <v>89</v>
      </c>
      <c r="G20" s="194" t="s">
        <v>28</v>
      </c>
      <c r="H20" s="194" t="s">
        <v>12</v>
      </c>
      <c r="I20" s="194" t="s">
        <v>115</v>
      </c>
    </row>
    <row r="21" spans="1:9" s="210" customFormat="1" ht="26.25" customHeight="1">
      <c r="A21" s="475" t="s">
        <v>624</v>
      </c>
      <c r="B21" s="476"/>
      <c r="C21" s="476"/>
      <c r="D21" s="476"/>
      <c r="E21" s="476"/>
      <c r="F21" s="477"/>
      <c r="G21" s="225">
        <f>SUM(G22:G39)</f>
        <v>5416</v>
      </c>
      <c r="H21" s="209"/>
      <c r="I21" s="209"/>
    </row>
    <row r="22" spans="1:9" s="163" customFormat="1" ht="57.75" customHeight="1">
      <c r="A22" s="78">
        <v>1</v>
      </c>
      <c r="B22" s="77" t="s">
        <v>512</v>
      </c>
      <c r="C22" s="77" t="s">
        <v>241</v>
      </c>
      <c r="D22" s="78" t="s">
        <v>71</v>
      </c>
      <c r="E22" s="78" t="s">
        <v>514</v>
      </c>
      <c r="F22" s="78" t="s">
        <v>127</v>
      </c>
      <c r="G22" s="79">
        <v>109</v>
      </c>
      <c r="H22" s="77" t="s">
        <v>522</v>
      </c>
      <c r="I22" s="116"/>
    </row>
    <row r="23" spans="1:9" s="163" customFormat="1" ht="66" customHeight="1">
      <c r="A23" s="78">
        <v>2</v>
      </c>
      <c r="B23" s="77" t="s">
        <v>517</v>
      </c>
      <c r="C23" s="77" t="s">
        <v>518</v>
      </c>
      <c r="D23" s="78" t="s">
        <v>86</v>
      </c>
      <c r="E23" s="78" t="s">
        <v>410</v>
      </c>
      <c r="F23" s="78" t="s">
        <v>127</v>
      </c>
      <c r="G23" s="79">
        <v>99</v>
      </c>
      <c r="H23" s="77" t="s">
        <v>522</v>
      </c>
      <c r="I23" s="116"/>
    </row>
    <row r="24" spans="1:9" s="163" customFormat="1" ht="85.5" customHeight="1">
      <c r="A24" s="78">
        <v>3</v>
      </c>
      <c r="B24" s="77" t="s">
        <v>613</v>
      </c>
      <c r="C24" s="77" t="s">
        <v>516</v>
      </c>
      <c r="D24" s="78" t="s">
        <v>86</v>
      </c>
      <c r="E24" s="78" t="s">
        <v>543</v>
      </c>
      <c r="F24" s="78" t="s">
        <v>127</v>
      </c>
      <c r="G24" s="79">
        <v>166</v>
      </c>
      <c r="H24" s="77" t="s">
        <v>522</v>
      </c>
      <c r="I24" s="116"/>
    </row>
    <row r="25" spans="1:9" s="163" customFormat="1" ht="76.5" customHeight="1">
      <c r="A25" s="78">
        <v>4</v>
      </c>
      <c r="B25" s="221" t="s">
        <v>538</v>
      </c>
      <c r="C25" s="226" t="s">
        <v>618</v>
      </c>
      <c r="D25" s="78" t="s">
        <v>317</v>
      </c>
      <c r="E25" s="78" t="s">
        <v>97</v>
      </c>
      <c r="F25" s="78" t="s">
        <v>127</v>
      </c>
      <c r="G25" s="79">
        <v>72</v>
      </c>
      <c r="H25" s="77" t="s">
        <v>643</v>
      </c>
      <c r="I25" s="116"/>
    </row>
    <row r="26" spans="1:9" s="163" customFormat="1" ht="101.25" customHeight="1">
      <c r="A26" s="78">
        <v>5</v>
      </c>
      <c r="B26" s="221" t="s">
        <v>602</v>
      </c>
      <c r="C26" s="221" t="s">
        <v>603</v>
      </c>
      <c r="D26" s="78" t="s">
        <v>317</v>
      </c>
      <c r="E26" s="78" t="s">
        <v>145</v>
      </c>
      <c r="F26" s="78" t="s">
        <v>127</v>
      </c>
      <c r="G26" s="79">
        <v>56</v>
      </c>
      <c r="H26" s="80" t="s">
        <v>605</v>
      </c>
      <c r="I26" s="116"/>
    </row>
    <row r="27" spans="1:9" s="163" customFormat="1" ht="77.25" customHeight="1">
      <c r="A27" s="78">
        <v>6</v>
      </c>
      <c r="B27" s="221" t="s">
        <v>614</v>
      </c>
      <c r="C27" s="221" t="s">
        <v>615</v>
      </c>
      <c r="D27" s="78" t="s">
        <v>87</v>
      </c>
      <c r="E27" s="78" t="s">
        <v>70</v>
      </c>
      <c r="F27" s="78" t="s">
        <v>503</v>
      </c>
      <c r="G27" s="79">
        <v>79</v>
      </c>
      <c r="H27" s="80" t="s">
        <v>524</v>
      </c>
      <c r="I27" s="116"/>
    </row>
    <row r="28" spans="1:9" s="163" customFormat="1" ht="45" customHeight="1">
      <c r="A28" s="78">
        <v>7</v>
      </c>
      <c r="B28" s="80" t="s">
        <v>20</v>
      </c>
      <c r="C28" s="80" t="s">
        <v>316</v>
      </c>
      <c r="D28" s="78" t="s">
        <v>400</v>
      </c>
      <c r="E28" s="78" t="s">
        <v>318</v>
      </c>
      <c r="F28" s="78" t="s">
        <v>40</v>
      </c>
      <c r="G28" s="79">
        <v>85</v>
      </c>
      <c r="H28" s="90" t="s">
        <v>125</v>
      </c>
      <c r="I28" s="116"/>
    </row>
    <row r="29" spans="1:9" s="163" customFormat="1" ht="45.75" customHeight="1">
      <c r="A29" s="78">
        <v>8</v>
      </c>
      <c r="B29" s="77" t="s">
        <v>312</v>
      </c>
      <c r="C29" s="77" t="s">
        <v>313</v>
      </c>
      <c r="D29" s="78" t="s">
        <v>400</v>
      </c>
      <c r="E29" s="91" t="s">
        <v>145</v>
      </c>
      <c r="F29" s="78" t="s">
        <v>40</v>
      </c>
      <c r="G29" s="79">
        <v>50</v>
      </c>
      <c r="H29" s="77" t="s">
        <v>125</v>
      </c>
      <c r="I29" s="116"/>
    </row>
    <row r="30" spans="1:9" s="163" customFormat="1" ht="40.5" customHeight="1">
      <c r="A30" s="78">
        <v>9</v>
      </c>
      <c r="B30" s="77" t="s">
        <v>329</v>
      </c>
      <c r="C30" s="77" t="s">
        <v>550</v>
      </c>
      <c r="D30" s="78" t="s">
        <v>86</v>
      </c>
      <c r="E30" s="78" t="s">
        <v>65</v>
      </c>
      <c r="F30" s="78" t="s">
        <v>40</v>
      </c>
      <c r="G30" s="79">
        <v>30</v>
      </c>
      <c r="H30" s="90" t="s">
        <v>125</v>
      </c>
      <c r="I30" s="116"/>
    </row>
    <row r="31" spans="1:9" s="163" customFormat="1" ht="65.25" customHeight="1">
      <c r="A31" s="78">
        <v>10</v>
      </c>
      <c r="B31" s="80" t="s">
        <v>621</v>
      </c>
      <c r="C31" s="80" t="s">
        <v>620</v>
      </c>
      <c r="D31" s="78" t="s">
        <v>558</v>
      </c>
      <c r="E31" s="78" t="s">
        <v>557</v>
      </c>
      <c r="F31" s="78" t="s">
        <v>127</v>
      </c>
      <c r="G31" s="79">
        <v>300</v>
      </c>
      <c r="H31" s="80" t="s">
        <v>612</v>
      </c>
      <c r="I31" s="116"/>
    </row>
    <row r="32" spans="1:9" s="163" customFormat="1" ht="64.5" customHeight="1">
      <c r="A32" s="78">
        <v>11</v>
      </c>
      <c r="B32" s="80" t="s">
        <v>553</v>
      </c>
      <c r="C32" s="80" t="s">
        <v>622</v>
      </c>
      <c r="D32" s="78" t="s">
        <v>343</v>
      </c>
      <c r="E32" s="78" t="s">
        <v>70</v>
      </c>
      <c r="F32" s="78" t="s">
        <v>127</v>
      </c>
      <c r="G32" s="79">
        <v>75</v>
      </c>
      <c r="H32" s="80" t="s">
        <v>125</v>
      </c>
      <c r="I32" s="116"/>
    </row>
    <row r="33" spans="1:9" s="163" customFormat="1" ht="66.75" customHeight="1">
      <c r="A33" s="78">
        <v>12</v>
      </c>
      <c r="B33" s="80" t="s">
        <v>554</v>
      </c>
      <c r="C33" s="80" t="s">
        <v>620</v>
      </c>
      <c r="D33" s="78" t="s">
        <v>552</v>
      </c>
      <c r="E33" s="78" t="s">
        <v>70</v>
      </c>
      <c r="F33" s="78" t="s">
        <v>127</v>
      </c>
      <c r="G33" s="79">
        <v>75</v>
      </c>
      <c r="H33" s="80" t="s">
        <v>125</v>
      </c>
      <c r="I33" s="116"/>
    </row>
    <row r="34" spans="1:9" s="163" customFormat="1" ht="90" customHeight="1">
      <c r="A34" s="78">
        <v>13</v>
      </c>
      <c r="B34" s="221" t="s">
        <v>608</v>
      </c>
      <c r="C34" s="221" t="s">
        <v>629</v>
      </c>
      <c r="D34" s="78" t="s">
        <v>449</v>
      </c>
      <c r="E34" s="78" t="s">
        <v>65</v>
      </c>
      <c r="F34" s="78" t="s">
        <v>604</v>
      </c>
      <c r="G34" s="79">
        <v>100</v>
      </c>
      <c r="H34" s="80" t="s">
        <v>336</v>
      </c>
      <c r="I34" s="116"/>
    </row>
    <row r="35" spans="1:9" s="163" customFormat="1" ht="128.25" customHeight="1">
      <c r="A35" s="78">
        <v>14</v>
      </c>
      <c r="B35" s="221" t="s">
        <v>609</v>
      </c>
      <c r="C35" s="221" t="s">
        <v>630</v>
      </c>
      <c r="D35" s="78" t="s">
        <v>449</v>
      </c>
      <c r="E35" s="78" t="s">
        <v>145</v>
      </c>
      <c r="F35" s="78" t="s">
        <v>127</v>
      </c>
      <c r="G35" s="79">
        <v>100</v>
      </c>
      <c r="H35" s="80" t="s">
        <v>336</v>
      </c>
      <c r="I35" s="116"/>
    </row>
    <row r="36" spans="1:9" s="163" customFormat="1" ht="37.5" customHeight="1">
      <c r="A36" s="78">
        <v>15</v>
      </c>
      <c r="B36" s="221" t="s">
        <v>342</v>
      </c>
      <c r="C36" s="221" t="s">
        <v>610</v>
      </c>
      <c r="D36" s="78" t="s">
        <v>611</v>
      </c>
      <c r="E36" s="78" t="s">
        <v>65</v>
      </c>
      <c r="F36" s="78" t="s">
        <v>127</v>
      </c>
      <c r="G36" s="79">
        <v>20</v>
      </c>
      <c r="H36" s="80" t="s">
        <v>336</v>
      </c>
      <c r="I36" s="116"/>
    </row>
    <row r="37" spans="1:9" s="163" customFormat="1" ht="66.75" customHeight="1">
      <c r="A37" s="78">
        <v>16</v>
      </c>
      <c r="B37" s="221" t="s">
        <v>525</v>
      </c>
      <c r="C37" s="221" t="s">
        <v>526</v>
      </c>
      <c r="D37" s="78" t="s">
        <v>532</v>
      </c>
      <c r="E37" s="78" t="s">
        <v>360</v>
      </c>
      <c r="F37" s="78" t="s">
        <v>64</v>
      </c>
      <c r="G37" s="79">
        <v>0</v>
      </c>
      <c r="H37" s="77" t="s">
        <v>362</v>
      </c>
      <c r="I37" s="116" t="s">
        <v>527</v>
      </c>
    </row>
    <row r="38" spans="1:9" s="163" customFormat="1" ht="54" customHeight="1">
      <c r="A38" s="78">
        <v>17</v>
      </c>
      <c r="B38" s="80" t="s">
        <v>63</v>
      </c>
      <c r="C38" s="226" t="s">
        <v>367</v>
      </c>
      <c r="D38" s="227" t="s">
        <v>589</v>
      </c>
      <c r="E38" s="78" t="s">
        <v>369</v>
      </c>
      <c r="F38" s="227" t="s">
        <v>370</v>
      </c>
      <c r="G38" s="228">
        <v>1500</v>
      </c>
      <c r="H38" s="77" t="s">
        <v>251</v>
      </c>
      <c r="I38" s="229"/>
    </row>
    <row r="39" spans="1:9" s="163" customFormat="1" ht="111.75" customHeight="1">
      <c r="A39" s="78">
        <v>18</v>
      </c>
      <c r="B39" s="419" t="s">
        <v>634</v>
      </c>
      <c r="C39" s="420"/>
      <c r="D39" s="421"/>
      <c r="E39" s="78" t="s">
        <v>54</v>
      </c>
      <c r="F39" s="78" t="s">
        <v>128</v>
      </c>
      <c r="G39" s="79">
        <v>2500</v>
      </c>
      <c r="H39" s="80" t="s">
        <v>125</v>
      </c>
      <c r="I39" s="230"/>
    </row>
    <row r="40" spans="1:9" s="163" customFormat="1" ht="80.25" customHeight="1" hidden="1">
      <c r="A40" s="78">
        <v>21</v>
      </c>
      <c r="B40" s="419" t="s">
        <v>583</v>
      </c>
      <c r="C40" s="420"/>
      <c r="D40" s="421"/>
      <c r="E40" s="78" t="s">
        <v>54</v>
      </c>
      <c r="F40" s="78" t="s">
        <v>128</v>
      </c>
      <c r="G40" s="79"/>
      <c r="H40" s="80" t="s">
        <v>153</v>
      </c>
      <c r="I40" s="230" t="s">
        <v>623</v>
      </c>
    </row>
    <row r="41" spans="1:9" s="163" customFormat="1" ht="24.75" customHeight="1" hidden="1">
      <c r="A41" s="78">
        <v>22</v>
      </c>
      <c r="B41" s="419" t="s">
        <v>581</v>
      </c>
      <c r="C41" s="420"/>
      <c r="D41" s="421"/>
      <c r="E41" s="78" t="s">
        <v>54</v>
      </c>
      <c r="F41" s="231" t="s">
        <v>128</v>
      </c>
      <c r="G41" s="79"/>
      <c r="H41" s="80" t="s">
        <v>582</v>
      </c>
      <c r="I41" s="230" t="s">
        <v>623</v>
      </c>
    </row>
    <row r="42" spans="1:9" s="210" customFormat="1" ht="36" customHeight="1">
      <c r="A42" s="475" t="s">
        <v>627</v>
      </c>
      <c r="B42" s="476"/>
      <c r="C42" s="476"/>
      <c r="D42" s="476"/>
      <c r="E42" s="476"/>
      <c r="F42" s="477"/>
      <c r="G42" s="225">
        <f>SUM(G43:G50)</f>
        <v>11697.315</v>
      </c>
      <c r="H42" s="209"/>
      <c r="I42" s="209"/>
    </row>
    <row r="43" spans="1:9" s="133" customFormat="1" ht="99.75" customHeight="1">
      <c r="A43" s="76">
        <v>1</v>
      </c>
      <c r="B43" s="77" t="s">
        <v>482</v>
      </c>
      <c r="C43" s="77" t="s">
        <v>485</v>
      </c>
      <c r="D43" s="78" t="s">
        <v>486</v>
      </c>
      <c r="E43" s="78" t="s">
        <v>489</v>
      </c>
      <c r="F43" s="78" t="s">
        <v>487</v>
      </c>
      <c r="G43" s="79">
        <v>582</v>
      </c>
      <c r="H43" s="77" t="s">
        <v>636</v>
      </c>
      <c r="I43" s="114"/>
    </row>
    <row r="44" spans="1:9" s="133" customFormat="1" ht="71.25" customHeight="1">
      <c r="A44" s="76">
        <v>2</v>
      </c>
      <c r="B44" s="77" t="s">
        <v>491</v>
      </c>
      <c r="C44" s="77" t="s">
        <v>493</v>
      </c>
      <c r="D44" s="78" t="s">
        <v>494</v>
      </c>
      <c r="E44" s="78" t="s">
        <v>495</v>
      </c>
      <c r="F44" s="78" t="s">
        <v>137</v>
      </c>
      <c r="G44" s="79">
        <v>780</v>
      </c>
      <c r="H44" s="77" t="s">
        <v>490</v>
      </c>
      <c r="I44" s="78"/>
    </row>
    <row r="45" spans="1:9" s="133" customFormat="1" ht="71.25" customHeight="1">
      <c r="A45" s="76">
        <v>3</v>
      </c>
      <c r="B45" s="77" t="s">
        <v>496</v>
      </c>
      <c r="C45" s="77" t="s">
        <v>498</v>
      </c>
      <c r="D45" s="78" t="s">
        <v>141</v>
      </c>
      <c r="E45" s="78" t="s">
        <v>500</v>
      </c>
      <c r="F45" s="78" t="s">
        <v>499</v>
      </c>
      <c r="G45" s="79">
        <v>500</v>
      </c>
      <c r="H45" s="77" t="s">
        <v>490</v>
      </c>
      <c r="I45" s="78"/>
    </row>
    <row r="46" spans="1:9" s="133" customFormat="1" ht="63" customHeight="1">
      <c r="A46" s="76">
        <v>4</v>
      </c>
      <c r="B46" s="77" t="s">
        <v>501</v>
      </c>
      <c r="C46" s="77" t="s">
        <v>505</v>
      </c>
      <c r="D46" s="78" t="s">
        <v>219</v>
      </c>
      <c r="E46" s="78" t="s">
        <v>511</v>
      </c>
      <c r="F46" s="78" t="s">
        <v>503</v>
      </c>
      <c r="G46" s="79">
        <v>1130.041</v>
      </c>
      <c r="H46" s="77" t="s">
        <v>223</v>
      </c>
      <c r="I46" s="78"/>
    </row>
    <row r="47" spans="1:9" s="133" customFormat="1" ht="63.75" customHeight="1">
      <c r="A47" s="76">
        <v>5</v>
      </c>
      <c r="B47" s="77" t="s">
        <v>92</v>
      </c>
      <c r="C47" s="77" t="s">
        <v>506</v>
      </c>
      <c r="D47" s="78" t="s">
        <v>219</v>
      </c>
      <c r="E47" s="78" t="s">
        <v>504</v>
      </c>
      <c r="F47" s="78" t="s">
        <v>503</v>
      </c>
      <c r="G47" s="79">
        <v>1000.274</v>
      </c>
      <c r="H47" s="77" t="s">
        <v>223</v>
      </c>
      <c r="I47" s="78"/>
    </row>
    <row r="48" spans="1:9" s="133" customFormat="1" ht="63" customHeight="1">
      <c r="A48" s="76">
        <v>6</v>
      </c>
      <c r="B48" s="77" t="s">
        <v>91</v>
      </c>
      <c r="C48" s="77" t="s">
        <v>507</v>
      </c>
      <c r="D48" s="78" t="s">
        <v>58</v>
      </c>
      <c r="E48" s="78" t="s">
        <v>510</v>
      </c>
      <c r="F48" s="78" t="s">
        <v>127</v>
      </c>
      <c r="G48" s="79">
        <v>205</v>
      </c>
      <c r="H48" s="77" t="s">
        <v>223</v>
      </c>
      <c r="I48" s="78"/>
    </row>
    <row r="49" spans="1:9" s="133" customFormat="1" ht="132" customHeight="1">
      <c r="A49" s="76">
        <v>7</v>
      </c>
      <c r="B49" s="419" t="s">
        <v>644</v>
      </c>
      <c r="C49" s="420"/>
      <c r="D49" s="421"/>
      <c r="E49" s="78" t="s">
        <v>88</v>
      </c>
      <c r="F49" s="78" t="s">
        <v>128</v>
      </c>
      <c r="G49" s="79">
        <v>6000</v>
      </c>
      <c r="H49" s="80" t="s">
        <v>508</v>
      </c>
      <c r="I49" s="116" t="s">
        <v>631</v>
      </c>
    </row>
    <row r="50" spans="1:9" s="133" customFormat="1" ht="74.25" customHeight="1">
      <c r="A50" s="76">
        <v>8</v>
      </c>
      <c r="B50" s="433" t="s">
        <v>594</v>
      </c>
      <c r="C50" s="433"/>
      <c r="D50" s="433"/>
      <c r="E50" s="78" t="s">
        <v>418</v>
      </c>
      <c r="F50" s="78" t="s">
        <v>370</v>
      </c>
      <c r="G50" s="79">
        <v>1500</v>
      </c>
      <c r="H50" s="80" t="s">
        <v>587</v>
      </c>
      <c r="I50" s="116"/>
    </row>
    <row r="51" spans="1:9" s="215" customFormat="1" ht="27" customHeight="1">
      <c r="A51" s="479" t="s">
        <v>619</v>
      </c>
      <c r="B51" s="480"/>
      <c r="C51" s="480"/>
      <c r="D51" s="480"/>
      <c r="E51" s="480"/>
      <c r="F51" s="481"/>
      <c r="G51" s="222">
        <f>SUM(G52:G59)</f>
        <v>2687</v>
      </c>
      <c r="H51" s="214"/>
      <c r="I51" s="216"/>
    </row>
    <row r="52" spans="1:9" s="95" customFormat="1" ht="143.25" customHeight="1">
      <c r="A52" s="76">
        <v>1</v>
      </c>
      <c r="B52" s="77" t="s">
        <v>519</v>
      </c>
      <c r="C52" s="77" t="s">
        <v>520</v>
      </c>
      <c r="D52" s="78">
        <v>350</v>
      </c>
      <c r="E52" s="78" t="s">
        <v>97</v>
      </c>
      <c r="F52" s="78" t="s">
        <v>503</v>
      </c>
      <c r="G52" s="79">
        <v>165</v>
      </c>
      <c r="H52" s="77" t="s">
        <v>524</v>
      </c>
      <c r="I52" s="116"/>
    </row>
    <row r="53" spans="1:9" s="95" customFormat="1" ht="71.25" customHeight="1">
      <c r="A53" s="76">
        <v>2</v>
      </c>
      <c r="B53" s="221" t="s">
        <v>616</v>
      </c>
      <c r="C53" s="221" t="s">
        <v>617</v>
      </c>
      <c r="D53" s="78" t="s">
        <v>87</v>
      </c>
      <c r="E53" s="78" t="s">
        <v>70</v>
      </c>
      <c r="F53" s="78" t="s">
        <v>503</v>
      </c>
      <c r="G53" s="79">
        <v>79</v>
      </c>
      <c r="H53" s="80" t="s">
        <v>524</v>
      </c>
      <c r="I53" s="116"/>
    </row>
    <row r="54" spans="1:9" s="95" customFormat="1" ht="70.5" customHeight="1">
      <c r="A54" s="76">
        <v>3</v>
      </c>
      <c r="B54" s="221" t="s">
        <v>533</v>
      </c>
      <c r="C54" s="226" t="s">
        <v>398</v>
      </c>
      <c r="D54" s="78" t="s">
        <v>449</v>
      </c>
      <c r="E54" s="78" t="s">
        <v>396</v>
      </c>
      <c r="F54" s="78" t="s">
        <v>127</v>
      </c>
      <c r="G54" s="79">
        <v>35</v>
      </c>
      <c r="H54" s="77" t="s">
        <v>271</v>
      </c>
      <c r="I54" s="116"/>
    </row>
    <row r="55" spans="1:9" s="95" customFormat="1" ht="74.25" customHeight="1">
      <c r="A55" s="76">
        <v>4</v>
      </c>
      <c r="B55" s="80" t="s">
        <v>534</v>
      </c>
      <c r="C55" s="226" t="s">
        <v>535</v>
      </c>
      <c r="D55" s="78" t="s">
        <v>536</v>
      </c>
      <c r="E55" s="78" t="s">
        <v>145</v>
      </c>
      <c r="F55" s="78" t="s">
        <v>127</v>
      </c>
      <c r="G55" s="79">
        <v>25</v>
      </c>
      <c r="H55" s="77" t="s">
        <v>271</v>
      </c>
      <c r="I55" s="116"/>
    </row>
    <row r="56" spans="1:9" s="95" customFormat="1" ht="70.5" customHeight="1">
      <c r="A56" s="76">
        <v>5</v>
      </c>
      <c r="B56" s="77" t="s">
        <v>68</v>
      </c>
      <c r="C56" s="77" t="s">
        <v>562</v>
      </c>
      <c r="D56" s="78" t="s">
        <v>154</v>
      </c>
      <c r="E56" s="78" t="s">
        <v>521</v>
      </c>
      <c r="F56" s="78" t="s">
        <v>503</v>
      </c>
      <c r="G56" s="79">
        <v>66</v>
      </c>
      <c r="H56" s="77" t="s">
        <v>523</v>
      </c>
      <c r="I56" s="116"/>
    </row>
    <row r="57" spans="1:9" s="95" customFormat="1" ht="96.75" customHeight="1">
      <c r="A57" s="76">
        <v>6</v>
      </c>
      <c r="B57" s="77" t="s">
        <v>561</v>
      </c>
      <c r="C57" s="77" t="s">
        <v>565</v>
      </c>
      <c r="D57" s="78" t="s">
        <v>632</v>
      </c>
      <c r="E57" s="78" t="s">
        <v>563</v>
      </c>
      <c r="F57" s="78" t="s">
        <v>564</v>
      </c>
      <c r="G57" s="79">
        <v>2000</v>
      </c>
      <c r="H57" s="77" t="s">
        <v>566</v>
      </c>
      <c r="I57" s="116"/>
    </row>
    <row r="58" spans="1:9" s="95" customFormat="1" ht="173.25" customHeight="1">
      <c r="A58" s="76">
        <v>7</v>
      </c>
      <c r="B58" s="80" t="s">
        <v>29</v>
      </c>
      <c r="C58" s="80" t="s">
        <v>398</v>
      </c>
      <c r="D58" s="78" t="s">
        <v>399</v>
      </c>
      <c r="E58" s="78" t="s">
        <v>625</v>
      </c>
      <c r="F58" s="78" t="s">
        <v>127</v>
      </c>
      <c r="G58" s="79">
        <v>217</v>
      </c>
      <c r="H58" s="80" t="s">
        <v>57</v>
      </c>
      <c r="I58" s="116"/>
    </row>
    <row r="59" spans="1:9" s="95" customFormat="1" ht="64.5" customHeight="1">
      <c r="A59" s="76">
        <v>8</v>
      </c>
      <c r="B59" s="80" t="s">
        <v>606</v>
      </c>
      <c r="C59" s="80" t="s">
        <v>607</v>
      </c>
      <c r="D59" s="78" t="s">
        <v>453</v>
      </c>
      <c r="E59" s="78" t="s">
        <v>145</v>
      </c>
      <c r="F59" s="78" t="s">
        <v>127</v>
      </c>
      <c r="G59" s="79">
        <v>100</v>
      </c>
      <c r="H59" s="80" t="s">
        <v>196</v>
      </c>
      <c r="I59" s="116"/>
    </row>
    <row r="60" spans="1:9" s="210" customFormat="1" ht="25.5" customHeight="1">
      <c r="A60" s="475" t="s">
        <v>584</v>
      </c>
      <c r="B60" s="476"/>
      <c r="C60" s="476"/>
      <c r="D60" s="477"/>
      <c r="E60" s="232"/>
      <c r="F60" s="232"/>
      <c r="G60" s="225">
        <f>SUM(G61:G62)</f>
        <v>928</v>
      </c>
      <c r="H60" s="216"/>
      <c r="I60" s="233"/>
    </row>
    <row r="61" spans="1:9" s="95" customFormat="1" ht="62.25" customHeight="1">
      <c r="A61" s="76">
        <v>1</v>
      </c>
      <c r="B61" s="433" t="s">
        <v>509</v>
      </c>
      <c r="C61" s="433"/>
      <c r="D61" s="433"/>
      <c r="E61" s="78" t="s">
        <v>54</v>
      </c>
      <c r="F61" s="78"/>
      <c r="G61" s="79">
        <v>128</v>
      </c>
      <c r="H61" s="80" t="s">
        <v>223</v>
      </c>
      <c r="I61" s="135"/>
    </row>
    <row r="62" spans="1:9" s="95" customFormat="1" ht="56.25" customHeight="1">
      <c r="A62" s="76">
        <v>2</v>
      </c>
      <c r="B62" s="433" t="s">
        <v>628</v>
      </c>
      <c r="C62" s="433"/>
      <c r="D62" s="433"/>
      <c r="E62" s="78" t="s">
        <v>54</v>
      </c>
      <c r="F62" s="78"/>
      <c r="G62" s="79">
        <v>800</v>
      </c>
      <c r="H62" s="80" t="s">
        <v>633</v>
      </c>
      <c r="I62" s="135"/>
    </row>
    <row r="63" spans="1:9" s="95" customFormat="1" ht="23.25" customHeight="1">
      <c r="A63" s="478" t="s">
        <v>104</v>
      </c>
      <c r="B63" s="484"/>
      <c r="C63" s="484"/>
      <c r="D63" s="484"/>
      <c r="E63" s="484"/>
      <c r="F63" s="484"/>
      <c r="G63" s="81">
        <f>SUM(G21+G42+G51+G60)</f>
        <v>20728.315000000002</v>
      </c>
      <c r="H63" s="93"/>
      <c r="I63" s="135"/>
    </row>
    <row r="64" spans="1:9" s="95" customFormat="1" ht="23.25" customHeight="1">
      <c r="A64" s="219"/>
      <c r="B64" s="224"/>
      <c r="C64" s="224"/>
      <c r="D64" s="224"/>
      <c r="E64" s="224"/>
      <c r="F64" s="224"/>
      <c r="G64" s="220"/>
      <c r="I64" s="136"/>
    </row>
    <row r="65" spans="1:9" s="95" customFormat="1" ht="23.25" customHeight="1">
      <c r="A65" s="219"/>
      <c r="B65" s="224"/>
      <c r="C65" s="224"/>
      <c r="D65" s="224"/>
      <c r="E65" s="224"/>
      <c r="F65" s="224"/>
      <c r="G65" s="220"/>
      <c r="I65" s="136"/>
    </row>
    <row r="66" spans="1:9" s="95" customFormat="1" ht="38.25" customHeight="1">
      <c r="A66" s="462" t="s">
        <v>121</v>
      </c>
      <c r="B66" s="462"/>
      <c r="C66" s="462"/>
      <c r="D66" s="462"/>
      <c r="E66" s="462"/>
      <c r="F66" s="462"/>
      <c r="G66" s="462"/>
      <c r="H66" s="462"/>
      <c r="I66" s="136"/>
    </row>
    <row r="67" spans="1:9" s="186" customFormat="1" ht="62.25" customHeight="1">
      <c r="A67" s="165" t="s">
        <v>100</v>
      </c>
      <c r="B67" s="449" t="s">
        <v>593</v>
      </c>
      <c r="C67" s="450"/>
      <c r="D67" s="451"/>
      <c r="E67" s="165" t="s">
        <v>53</v>
      </c>
      <c r="F67" s="165" t="s">
        <v>89</v>
      </c>
      <c r="G67" s="165" t="s">
        <v>129</v>
      </c>
      <c r="H67" s="165" t="s">
        <v>12</v>
      </c>
      <c r="I67" s="165" t="s">
        <v>115</v>
      </c>
    </row>
    <row r="68" spans="1:9" ht="80.25" customHeight="1">
      <c r="A68" s="78">
        <v>1</v>
      </c>
      <c r="B68" s="433" t="s">
        <v>591</v>
      </c>
      <c r="C68" s="433"/>
      <c r="D68" s="433"/>
      <c r="E68" s="78" t="s">
        <v>54</v>
      </c>
      <c r="F68" s="78"/>
      <c r="G68" s="79">
        <v>100</v>
      </c>
      <c r="H68" s="93" t="s">
        <v>125</v>
      </c>
      <c r="I68" s="93"/>
    </row>
    <row r="69" spans="1:9" ht="35.25" customHeight="1">
      <c r="A69" s="78">
        <v>2</v>
      </c>
      <c r="B69" s="482" t="s">
        <v>590</v>
      </c>
      <c r="C69" s="482"/>
      <c r="D69" s="482"/>
      <c r="E69" s="231" t="s">
        <v>54</v>
      </c>
      <c r="F69" s="125"/>
      <c r="G69" s="234">
        <v>100</v>
      </c>
      <c r="H69" s="223" t="s">
        <v>125</v>
      </c>
      <c r="I69" s="135"/>
    </row>
    <row r="70" spans="1:9" ht="25.5" customHeight="1">
      <c r="A70" s="78">
        <v>3</v>
      </c>
      <c r="B70" s="433" t="s">
        <v>626</v>
      </c>
      <c r="C70" s="433"/>
      <c r="D70" s="433"/>
      <c r="E70" s="78" t="s">
        <v>54</v>
      </c>
      <c r="F70" s="93"/>
      <c r="G70" s="79">
        <v>171.68</v>
      </c>
      <c r="H70" s="93"/>
      <c r="I70" s="135"/>
    </row>
    <row r="71" spans="1:9" ht="23.25" customHeight="1">
      <c r="A71" s="453" t="s">
        <v>124</v>
      </c>
      <c r="B71" s="454"/>
      <c r="C71" s="454"/>
      <c r="D71" s="454"/>
      <c r="E71" s="454"/>
      <c r="F71" s="455"/>
      <c r="G71" s="81">
        <f>SUM(G68:G70)</f>
        <v>371.68</v>
      </c>
      <c r="H71" s="93"/>
      <c r="I71" s="135"/>
    </row>
    <row r="72" spans="1:9" ht="31.5" customHeight="1">
      <c r="A72" s="453" t="s">
        <v>123</v>
      </c>
      <c r="B72" s="454"/>
      <c r="C72" s="454"/>
      <c r="D72" s="454"/>
      <c r="E72" s="454"/>
      <c r="F72" s="455"/>
      <c r="G72" s="81">
        <f>SUM(G63+G71)</f>
        <v>21099.995000000003</v>
      </c>
      <c r="H72" s="93"/>
      <c r="I72" s="135"/>
    </row>
    <row r="73" spans="1:9" ht="36" customHeight="1">
      <c r="A73" s="483" t="s">
        <v>635</v>
      </c>
      <c r="B73" s="483"/>
      <c r="C73" s="483"/>
      <c r="D73" s="483"/>
      <c r="E73" s="483"/>
      <c r="F73" s="483"/>
      <c r="G73" s="483"/>
      <c r="H73" s="483"/>
      <c r="I73" s="483"/>
    </row>
    <row r="74" spans="1:9" s="95" customFormat="1" ht="15">
      <c r="A74" s="191"/>
      <c r="D74" s="191"/>
      <c r="E74" s="191"/>
      <c r="F74" s="191"/>
      <c r="G74" s="236"/>
      <c r="I74" s="210"/>
    </row>
    <row r="75" spans="1:9" s="95" customFormat="1" ht="15">
      <c r="A75" s="191"/>
      <c r="D75" s="191"/>
      <c r="E75" s="191"/>
      <c r="F75" s="191"/>
      <c r="G75" s="236"/>
      <c r="I75" s="210"/>
    </row>
    <row r="76" spans="1:9" s="95" customFormat="1" ht="15">
      <c r="A76" s="191"/>
      <c r="D76" s="191"/>
      <c r="E76" s="191"/>
      <c r="F76" s="191"/>
      <c r="G76" s="236"/>
      <c r="I76" s="210"/>
    </row>
    <row r="77" spans="1:9" s="95" customFormat="1" ht="15">
      <c r="A77" s="191"/>
      <c r="D77" s="191"/>
      <c r="E77" s="191"/>
      <c r="F77" s="191"/>
      <c r="G77" s="236"/>
      <c r="I77" s="210"/>
    </row>
  </sheetData>
  <sheetProtection/>
  <mergeCells count="31">
    <mergeCell ref="A72:F72"/>
    <mergeCell ref="A73:I73"/>
    <mergeCell ref="B61:D61"/>
    <mergeCell ref="A63:F63"/>
    <mergeCell ref="A66:H66"/>
    <mergeCell ref="B67:D67"/>
    <mergeCell ref="B68:D68"/>
    <mergeCell ref="A60:D60"/>
    <mergeCell ref="B39:D39"/>
    <mergeCell ref="B40:D40"/>
    <mergeCell ref="B41:D41"/>
    <mergeCell ref="A51:F51"/>
    <mergeCell ref="A71:F71"/>
    <mergeCell ref="B70:D70"/>
    <mergeCell ref="B62:D62"/>
    <mergeCell ref="B69:D69"/>
    <mergeCell ref="H16:I16"/>
    <mergeCell ref="A19:H19"/>
    <mergeCell ref="A21:F21"/>
    <mergeCell ref="A42:F42"/>
    <mergeCell ref="B49:D49"/>
    <mergeCell ref="B50:D50"/>
    <mergeCell ref="A16:F16"/>
    <mergeCell ref="A5:I5"/>
    <mergeCell ref="A7:H7"/>
    <mergeCell ref="A1:B1"/>
    <mergeCell ref="C1:I1"/>
    <mergeCell ref="A2:B2"/>
    <mergeCell ref="C2:I2"/>
    <mergeCell ref="C3:I3"/>
    <mergeCell ref="A4:I4"/>
  </mergeCells>
  <printOptions/>
  <pageMargins left="0.39" right="0.17" top="0.48" bottom="0.48" header="0.3" footer="0.18"/>
  <pageSetup horizontalDpi="600" verticalDpi="600" orientation="landscape" paperSize="9" scale="85"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K72"/>
  <sheetViews>
    <sheetView workbookViewId="0" topLeftCell="A19">
      <selection activeCell="C22" sqref="C22"/>
    </sheetView>
  </sheetViews>
  <sheetFormatPr defaultColWidth="8.796875" defaultRowHeight="15"/>
  <cols>
    <col min="1" max="1" width="4.5" style="287" customWidth="1"/>
    <col min="2" max="2" width="23.8984375" style="243" customWidth="1"/>
    <col min="3" max="3" width="20.8984375" style="243" customWidth="1"/>
    <col min="4" max="4" width="12.5" style="281" customWidth="1"/>
    <col min="5" max="5" width="13.5" style="281" customWidth="1"/>
    <col min="6" max="6" width="14.69921875" style="281" customWidth="1"/>
    <col min="7" max="7" width="15.09765625" style="244" customWidth="1"/>
    <col min="8" max="8" width="20.8984375" style="243" customWidth="1"/>
    <col min="9" max="9" width="12.59765625" style="245" customWidth="1"/>
    <col min="10" max="16384" width="9" style="243" customWidth="1"/>
  </cols>
  <sheetData>
    <row r="1" spans="1:9" ht="21" customHeight="1">
      <c r="A1" s="501" t="s">
        <v>105</v>
      </c>
      <c r="B1" s="501"/>
      <c r="C1" s="501" t="s">
        <v>159</v>
      </c>
      <c r="D1" s="501"/>
      <c r="E1" s="501"/>
      <c r="F1" s="501"/>
      <c r="G1" s="501"/>
      <c r="H1" s="501"/>
      <c r="I1" s="501"/>
    </row>
    <row r="2" spans="1:9" ht="21" customHeight="1">
      <c r="A2" s="504"/>
      <c r="B2" s="504"/>
      <c r="C2" s="501" t="s">
        <v>160</v>
      </c>
      <c r="D2" s="501"/>
      <c r="E2" s="501"/>
      <c r="F2" s="501"/>
      <c r="G2" s="501"/>
      <c r="H2" s="501"/>
      <c r="I2" s="501"/>
    </row>
    <row r="3" spans="1:9" ht="13.5" customHeight="1">
      <c r="A3" s="282"/>
      <c r="B3" s="292"/>
      <c r="C3" s="505"/>
      <c r="D3" s="505"/>
      <c r="E3" s="505"/>
      <c r="F3" s="505"/>
      <c r="G3" s="505"/>
      <c r="H3" s="505"/>
      <c r="I3" s="505"/>
    </row>
    <row r="4" spans="1:9" ht="18" customHeight="1">
      <c r="A4" s="501" t="s">
        <v>695</v>
      </c>
      <c r="B4" s="501"/>
      <c r="C4" s="501"/>
      <c r="D4" s="501"/>
      <c r="E4" s="501"/>
      <c r="F4" s="501"/>
      <c r="G4" s="501"/>
      <c r="H4" s="501"/>
      <c r="I4" s="501"/>
    </row>
    <row r="5" spans="1:9" ht="18" customHeight="1">
      <c r="A5" s="502" t="s">
        <v>734</v>
      </c>
      <c r="B5" s="502"/>
      <c r="C5" s="502"/>
      <c r="D5" s="502"/>
      <c r="E5" s="502"/>
      <c r="F5" s="502"/>
      <c r="G5" s="502"/>
      <c r="H5" s="502"/>
      <c r="I5" s="502"/>
    </row>
    <row r="6" spans="1:9" ht="14.25" customHeight="1">
      <c r="A6" s="485"/>
      <c r="B6" s="485"/>
      <c r="C6" s="485"/>
      <c r="D6" s="485"/>
      <c r="E6" s="485"/>
      <c r="F6" s="485"/>
      <c r="G6" s="485"/>
      <c r="H6" s="485"/>
      <c r="I6" s="485"/>
    </row>
    <row r="7" spans="1:8" ht="25.5" customHeight="1">
      <c r="A7" s="494" t="s">
        <v>106</v>
      </c>
      <c r="B7" s="494"/>
      <c r="C7" s="494"/>
      <c r="D7" s="494"/>
      <c r="E7" s="494"/>
      <c r="F7" s="494"/>
      <c r="G7" s="494"/>
      <c r="H7" s="494"/>
    </row>
    <row r="8" spans="1:9" s="237" customFormat="1" ht="63" customHeight="1">
      <c r="A8" s="246" t="s">
        <v>100</v>
      </c>
      <c r="B8" s="289" t="s">
        <v>116</v>
      </c>
      <c r="C8" s="289" t="s">
        <v>112</v>
      </c>
      <c r="D8" s="289" t="s">
        <v>113</v>
      </c>
      <c r="E8" s="289" t="s">
        <v>90</v>
      </c>
      <c r="F8" s="289" t="s">
        <v>89</v>
      </c>
      <c r="G8" s="289" t="s">
        <v>719</v>
      </c>
      <c r="H8" s="289" t="s">
        <v>708</v>
      </c>
      <c r="I8" s="289" t="s">
        <v>115</v>
      </c>
    </row>
    <row r="9" spans="1:11" s="237" customFormat="1" ht="47.25" customHeight="1">
      <c r="A9" s="247">
        <v>1</v>
      </c>
      <c r="B9" s="288" t="s">
        <v>726</v>
      </c>
      <c r="C9" s="288" t="s">
        <v>108</v>
      </c>
      <c r="D9" s="248" t="s">
        <v>381</v>
      </c>
      <c r="E9" s="248" t="s">
        <v>595</v>
      </c>
      <c r="F9" s="248" t="s">
        <v>46</v>
      </c>
      <c r="G9" s="249">
        <v>0</v>
      </c>
      <c r="H9" s="250" t="s">
        <v>120</v>
      </c>
      <c r="I9" s="286"/>
      <c r="K9" s="238"/>
    </row>
    <row r="10" spans="1:11" s="237" customFormat="1" ht="53.25" customHeight="1">
      <c r="A10" s="247">
        <v>2</v>
      </c>
      <c r="B10" s="288" t="s">
        <v>727</v>
      </c>
      <c r="C10" s="288" t="s">
        <v>109</v>
      </c>
      <c r="D10" s="248" t="s">
        <v>382</v>
      </c>
      <c r="E10" s="248" t="s">
        <v>595</v>
      </c>
      <c r="F10" s="248" t="s">
        <v>46</v>
      </c>
      <c r="G10" s="249">
        <v>0</v>
      </c>
      <c r="H10" s="250" t="s">
        <v>120</v>
      </c>
      <c r="I10" s="251"/>
      <c r="K10" s="238"/>
    </row>
    <row r="11" spans="1:11" s="237" customFormat="1" ht="72.75" customHeight="1">
      <c r="A11" s="247">
        <v>3</v>
      </c>
      <c r="B11" s="288" t="s">
        <v>728</v>
      </c>
      <c r="C11" s="288" t="s">
        <v>118</v>
      </c>
      <c r="D11" s="248" t="s">
        <v>666</v>
      </c>
      <c r="E11" s="248" t="s">
        <v>595</v>
      </c>
      <c r="F11" s="248" t="s">
        <v>725</v>
      </c>
      <c r="G11" s="249">
        <v>0</v>
      </c>
      <c r="H11" s="250" t="s">
        <v>120</v>
      </c>
      <c r="I11" s="251"/>
      <c r="K11" s="239"/>
    </row>
    <row r="12" spans="1:11" s="237" customFormat="1" ht="57" customHeight="1">
      <c r="A12" s="247">
        <v>4</v>
      </c>
      <c r="B12" s="288" t="s">
        <v>729</v>
      </c>
      <c r="C12" s="288" t="s">
        <v>212</v>
      </c>
      <c r="D12" s="248" t="s">
        <v>667</v>
      </c>
      <c r="E12" s="248" t="s">
        <v>595</v>
      </c>
      <c r="F12" s="248" t="s">
        <v>50</v>
      </c>
      <c r="G12" s="249">
        <v>0</v>
      </c>
      <c r="H12" s="250" t="s">
        <v>120</v>
      </c>
      <c r="I12" s="251"/>
      <c r="K12" s="239"/>
    </row>
    <row r="13" spans="1:9" s="237" customFormat="1" ht="50.25" customHeight="1">
      <c r="A13" s="247">
        <v>5</v>
      </c>
      <c r="B13" s="250" t="s">
        <v>730</v>
      </c>
      <c r="C13" s="288" t="s">
        <v>110</v>
      </c>
      <c r="D13" s="248" t="s">
        <v>382</v>
      </c>
      <c r="E13" s="248" t="s">
        <v>597</v>
      </c>
      <c r="F13" s="248" t="s">
        <v>50</v>
      </c>
      <c r="G13" s="249">
        <v>0</v>
      </c>
      <c r="H13" s="250" t="s">
        <v>120</v>
      </c>
      <c r="I13" s="251"/>
    </row>
    <row r="14" spans="1:9" s="237" customFormat="1" ht="59.25" customHeight="1">
      <c r="A14" s="247">
        <v>6</v>
      </c>
      <c r="B14" s="252" t="s">
        <v>731</v>
      </c>
      <c r="C14" s="250" t="s">
        <v>119</v>
      </c>
      <c r="D14" s="248" t="s">
        <v>668</v>
      </c>
      <c r="E14" s="248" t="s">
        <v>601</v>
      </c>
      <c r="F14" s="248" t="s">
        <v>127</v>
      </c>
      <c r="G14" s="249">
        <v>0</v>
      </c>
      <c r="H14" s="250" t="s">
        <v>120</v>
      </c>
      <c r="I14" s="251"/>
    </row>
    <row r="15" spans="1:9" s="237" customFormat="1" ht="84" customHeight="1">
      <c r="A15" s="247">
        <v>7</v>
      </c>
      <c r="B15" s="290" t="s">
        <v>599</v>
      </c>
      <c r="C15" s="250" t="s">
        <v>680</v>
      </c>
      <c r="D15" s="248" t="s">
        <v>379</v>
      </c>
      <c r="E15" s="240" t="s">
        <v>650</v>
      </c>
      <c r="F15" s="240" t="s">
        <v>127</v>
      </c>
      <c r="G15" s="249">
        <v>0</v>
      </c>
      <c r="H15" s="250" t="s">
        <v>120</v>
      </c>
      <c r="I15" s="286"/>
    </row>
    <row r="16" spans="1:9" s="237" customFormat="1" ht="51.75" customHeight="1">
      <c r="A16" s="495" t="s">
        <v>103</v>
      </c>
      <c r="B16" s="495"/>
      <c r="C16" s="495"/>
      <c r="D16" s="495"/>
      <c r="E16" s="495"/>
      <c r="F16" s="495"/>
      <c r="G16" s="241">
        <v>0</v>
      </c>
      <c r="H16" s="503" t="s">
        <v>26</v>
      </c>
      <c r="I16" s="503"/>
    </row>
    <row r="17" spans="1:9" s="237" customFormat="1" ht="19.5" customHeight="1">
      <c r="A17" s="253"/>
      <c r="B17" s="253"/>
      <c r="C17" s="253"/>
      <c r="D17" s="253"/>
      <c r="E17" s="253"/>
      <c r="F17" s="253"/>
      <c r="G17" s="254"/>
      <c r="H17" s="255"/>
      <c r="I17" s="256"/>
    </row>
    <row r="18" spans="1:9" s="237" customFormat="1" ht="24" customHeight="1">
      <c r="A18" s="494" t="s">
        <v>107</v>
      </c>
      <c r="B18" s="494"/>
      <c r="C18" s="494"/>
      <c r="D18" s="494"/>
      <c r="E18" s="494"/>
      <c r="F18" s="494"/>
      <c r="G18" s="494"/>
      <c r="H18" s="494"/>
      <c r="I18" s="257"/>
    </row>
    <row r="19" spans="1:9" s="237" customFormat="1" ht="73.5" customHeight="1">
      <c r="A19" s="246" t="s">
        <v>100</v>
      </c>
      <c r="B19" s="289" t="s">
        <v>692</v>
      </c>
      <c r="C19" s="289" t="s">
        <v>112</v>
      </c>
      <c r="D19" s="289" t="s">
        <v>113</v>
      </c>
      <c r="E19" s="289" t="s">
        <v>90</v>
      </c>
      <c r="F19" s="289" t="s">
        <v>89</v>
      </c>
      <c r="G19" s="289" t="s">
        <v>719</v>
      </c>
      <c r="H19" s="289" t="s">
        <v>708</v>
      </c>
      <c r="I19" s="289" t="s">
        <v>115</v>
      </c>
    </row>
    <row r="20" spans="1:9" s="259" customFormat="1" ht="42.75" customHeight="1">
      <c r="A20" s="497" t="s">
        <v>704</v>
      </c>
      <c r="B20" s="497"/>
      <c r="C20" s="497"/>
      <c r="D20" s="497"/>
      <c r="E20" s="497"/>
      <c r="F20" s="497"/>
      <c r="G20" s="241">
        <f>SUM(G21:G40)</f>
        <v>3274</v>
      </c>
      <c r="H20" s="258"/>
      <c r="I20" s="291"/>
    </row>
    <row r="21" spans="1:9" s="237" customFormat="1" ht="79.5" customHeight="1">
      <c r="A21" s="248">
        <v>1</v>
      </c>
      <c r="B21" s="288" t="s">
        <v>720</v>
      </c>
      <c r="C21" s="288" t="s">
        <v>241</v>
      </c>
      <c r="D21" s="248" t="s">
        <v>71</v>
      </c>
      <c r="E21" s="248" t="s">
        <v>514</v>
      </c>
      <c r="F21" s="248" t="s">
        <v>127</v>
      </c>
      <c r="G21" s="249">
        <v>103</v>
      </c>
      <c r="H21" s="288" t="s">
        <v>633</v>
      </c>
      <c r="I21" s="260"/>
    </row>
    <row r="22" spans="1:9" s="237" customFormat="1" ht="134.25" customHeight="1">
      <c r="A22" s="248">
        <v>2</v>
      </c>
      <c r="B22" s="288" t="s">
        <v>696</v>
      </c>
      <c r="C22" s="288" t="s">
        <v>673</v>
      </c>
      <c r="D22" s="248" t="s">
        <v>658</v>
      </c>
      <c r="E22" s="248" t="s">
        <v>661</v>
      </c>
      <c r="F22" s="248" t="s">
        <v>127</v>
      </c>
      <c r="G22" s="249">
        <v>150</v>
      </c>
      <c r="H22" s="288" t="s">
        <v>633</v>
      </c>
      <c r="I22" s="260"/>
    </row>
    <row r="23" spans="1:9" s="237" customFormat="1" ht="79.5" customHeight="1">
      <c r="A23" s="248">
        <v>3</v>
      </c>
      <c r="B23" s="261" t="s">
        <v>733</v>
      </c>
      <c r="C23" s="262" t="s">
        <v>697</v>
      </c>
      <c r="D23" s="248" t="s">
        <v>317</v>
      </c>
      <c r="E23" s="248" t="s">
        <v>97</v>
      </c>
      <c r="F23" s="248" t="s">
        <v>127</v>
      </c>
      <c r="G23" s="249">
        <v>70</v>
      </c>
      <c r="H23" s="288" t="s">
        <v>710</v>
      </c>
      <c r="I23" s="260"/>
    </row>
    <row r="24" spans="1:9" s="237" customFormat="1" ht="115.5" customHeight="1">
      <c r="A24" s="263">
        <v>4</v>
      </c>
      <c r="B24" s="264" t="s">
        <v>657</v>
      </c>
      <c r="C24" s="250" t="s">
        <v>679</v>
      </c>
      <c r="D24" s="248" t="s">
        <v>71</v>
      </c>
      <c r="E24" s="248" t="s">
        <v>411</v>
      </c>
      <c r="F24" s="248" t="s">
        <v>127</v>
      </c>
      <c r="G24" s="249">
        <v>45</v>
      </c>
      <c r="H24" s="250" t="s">
        <v>709</v>
      </c>
      <c r="I24" s="284"/>
    </row>
    <row r="25" spans="1:9" s="237" customFormat="1" ht="144" customHeight="1">
      <c r="A25" s="265"/>
      <c r="B25" s="266"/>
      <c r="C25" s="267" t="s">
        <v>674</v>
      </c>
      <c r="D25" s="265" t="s">
        <v>71</v>
      </c>
      <c r="E25" s="265" t="s">
        <v>675</v>
      </c>
      <c r="F25" s="265" t="s">
        <v>127</v>
      </c>
      <c r="G25" s="268">
        <v>45</v>
      </c>
      <c r="H25" s="250" t="s">
        <v>709</v>
      </c>
      <c r="I25" s="284"/>
    </row>
    <row r="26" spans="1:9" s="237" customFormat="1" ht="48.75" customHeight="1">
      <c r="A26" s="248">
        <v>5</v>
      </c>
      <c r="B26" s="250" t="s">
        <v>315</v>
      </c>
      <c r="C26" s="250" t="s">
        <v>316</v>
      </c>
      <c r="D26" s="248" t="s">
        <v>400</v>
      </c>
      <c r="E26" s="248" t="s">
        <v>318</v>
      </c>
      <c r="F26" s="248" t="s">
        <v>705</v>
      </c>
      <c r="G26" s="249">
        <v>56</v>
      </c>
      <c r="H26" s="269" t="s">
        <v>125</v>
      </c>
      <c r="I26" s="260"/>
    </row>
    <row r="27" spans="1:9" s="237" customFormat="1" ht="72" customHeight="1">
      <c r="A27" s="248">
        <v>6</v>
      </c>
      <c r="B27" s="288" t="s">
        <v>312</v>
      </c>
      <c r="C27" s="288" t="s">
        <v>313</v>
      </c>
      <c r="D27" s="248" t="s">
        <v>400</v>
      </c>
      <c r="E27" s="248" t="s">
        <v>145</v>
      </c>
      <c r="F27" s="248" t="s">
        <v>706</v>
      </c>
      <c r="G27" s="249">
        <v>40</v>
      </c>
      <c r="H27" s="288" t="s">
        <v>125</v>
      </c>
      <c r="I27" s="260"/>
    </row>
    <row r="28" spans="1:9" s="237" customFormat="1" ht="79.5" customHeight="1">
      <c r="A28" s="248">
        <v>7</v>
      </c>
      <c r="B28" s="288" t="s">
        <v>693</v>
      </c>
      <c r="C28" s="288" t="s">
        <v>313</v>
      </c>
      <c r="D28" s="248" t="s">
        <v>400</v>
      </c>
      <c r="E28" s="248" t="s">
        <v>70</v>
      </c>
      <c r="F28" s="248" t="s">
        <v>706</v>
      </c>
      <c r="G28" s="249">
        <v>40</v>
      </c>
      <c r="H28" s="269" t="s">
        <v>125</v>
      </c>
      <c r="I28" s="260"/>
    </row>
    <row r="29" spans="1:9" s="237" customFormat="1" ht="71.25" customHeight="1">
      <c r="A29" s="263">
        <v>8</v>
      </c>
      <c r="B29" s="270" t="s">
        <v>721</v>
      </c>
      <c r="C29" s="250" t="s">
        <v>610</v>
      </c>
      <c r="D29" s="248" t="s">
        <v>424</v>
      </c>
      <c r="E29" s="248" t="s">
        <v>681</v>
      </c>
      <c r="F29" s="248" t="s">
        <v>127</v>
      </c>
      <c r="G29" s="249">
        <v>145</v>
      </c>
      <c r="H29" s="250" t="s">
        <v>651</v>
      </c>
      <c r="I29" s="271"/>
    </row>
    <row r="30" spans="1:9" s="237" customFormat="1" ht="83.25" customHeight="1">
      <c r="A30" s="265"/>
      <c r="B30" s="272"/>
      <c r="C30" s="250" t="s">
        <v>414</v>
      </c>
      <c r="D30" s="248" t="s">
        <v>652</v>
      </c>
      <c r="E30" s="248" t="s">
        <v>681</v>
      </c>
      <c r="F30" s="248" t="s">
        <v>127</v>
      </c>
      <c r="G30" s="249">
        <v>145</v>
      </c>
      <c r="H30" s="250" t="s">
        <v>651</v>
      </c>
      <c r="I30" s="273"/>
    </row>
    <row r="31" spans="1:9" s="237" customFormat="1" ht="80.25" customHeight="1">
      <c r="A31" s="248">
        <v>9</v>
      </c>
      <c r="B31" s="252" t="s">
        <v>676</v>
      </c>
      <c r="C31" s="250" t="s">
        <v>677</v>
      </c>
      <c r="D31" s="248" t="s">
        <v>653</v>
      </c>
      <c r="E31" s="248" t="s">
        <v>656</v>
      </c>
      <c r="F31" s="248" t="s">
        <v>127</v>
      </c>
      <c r="G31" s="249">
        <v>300</v>
      </c>
      <c r="H31" s="250" t="s">
        <v>718</v>
      </c>
      <c r="I31" s="260"/>
    </row>
    <row r="32" spans="1:9" s="237" customFormat="1" ht="124.5" customHeight="1">
      <c r="A32" s="248">
        <v>10</v>
      </c>
      <c r="B32" s="250" t="s">
        <v>678</v>
      </c>
      <c r="C32" s="250" t="s">
        <v>664</v>
      </c>
      <c r="D32" s="248" t="s">
        <v>71</v>
      </c>
      <c r="E32" s="248" t="s">
        <v>682</v>
      </c>
      <c r="F32" s="248" t="s">
        <v>127</v>
      </c>
      <c r="G32" s="249">
        <v>70</v>
      </c>
      <c r="H32" s="250" t="s">
        <v>665</v>
      </c>
      <c r="I32" s="260"/>
    </row>
    <row r="33" spans="1:9" s="237" customFormat="1" ht="119.25" customHeight="1">
      <c r="A33" s="248">
        <v>11</v>
      </c>
      <c r="B33" s="250" t="s">
        <v>722</v>
      </c>
      <c r="C33" s="250" t="s">
        <v>664</v>
      </c>
      <c r="D33" s="248" t="s">
        <v>71</v>
      </c>
      <c r="E33" s="248" t="s">
        <v>682</v>
      </c>
      <c r="F33" s="248" t="s">
        <v>127</v>
      </c>
      <c r="G33" s="249">
        <v>70</v>
      </c>
      <c r="H33" s="250" t="s">
        <v>665</v>
      </c>
      <c r="I33" s="260"/>
    </row>
    <row r="34" spans="1:9" s="237" customFormat="1" ht="114.75" customHeight="1">
      <c r="A34" s="248">
        <v>12</v>
      </c>
      <c r="B34" s="250" t="s">
        <v>732</v>
      </c>
      <c r="C34" s="250" t="s">
        <v>664</v>
      </c>
      <c r="D34" s="248" t="s">
        <v>71</v>
      </c>
      <c r="E34" s="248" t="s">
        <v>682</v>
      </c>
      <c r="F34" s="248" t="s">
        <v>127</v>
      </c>
      <c r="G34" s="249">
        <v>70</v>
      </c>
      <c r="H34" s="250" t="s">
        <v>711</v>
      </c>
      <c r="I34" s="288"/>
    </row>
    <row r="35" spans="1:9" s="237" customFormat="1" ht="116.25" customHeight="1">
      <c r="A35" s="248">
        <v>13</v>
      </c>
      <c r="B35" s="261" t="s">
        <v>687</v>
      </c>
      <c r="C35" s="274" t="s">
        <v>698</v>
      </c>
      <c r="D35" s="248" t="s">
        <v>449</v>
      </c>
      <c r="E35" s="248" t="s">
        <v>145</v>
      </c>
      <c r="F35" s="248" t="s">
        <v>127</v>
      </c>
      <c r="G35" s="249">
        <v>60</v>
      </c>
      <c r="H35" s="250" t="s">
        <v>336</v>
      </c>
      <c r="I35" s="260"/>
    </row>
    <row r="36" spans="1:9" s="237" customFormat="1" ht="89.25" customHeight="1">
      <c r="A36" s="248">
        <v>14</v>
      </c>
      <c r="B36" s="252" t="s">
        <v>63</v>
      </c>
      <c r="C36" s="262" t="s">
        <v>367</v>
      </c>
      <c r="D36" s="240" t="s">
        <v>646</v>
      </c>
      <c r="E36" s="248" t="s">
        <v>369</v>
      </c>
      <c r="F36" s="248" t="s">
        <v>654</v>
      </c>
      <c r="G36" s="283">
        <v>1100</v>
      </c>
      <c r="H36" s="288" t="s">
        <v>712</v>
      </c>
      <c r="I36" s="251"/>
    </row>
    <row r="37" spans="1:9" s="237" customFormat="1" ht="235.5" customHeight="1">
      <c r="A37" s="248">
        <v>15</v>
      </c>
      <c r="B37" s="491" t="s">
        <v>699</v>
      </c>
      <c r="C37" s="491"/>
      <c r="D37" s="492"/>
      <c r="E37" s="248" t="s">
        <v>54</v>
      </c>
      <c r="F37" s="248" t="s">
        <v>128</v>
      </c>
      <c r="G37" s="249">
        <v>700</v>
      </c>
      <c r="H37" s="250" t="s">
        <v>125</v>
      </c>
      <c r="I37" s="285" t="s">
        <v>660</v>
      </c>
    </row>
    <row r="38" spans="1:9" s="237" customFormat="1" ht="80.25" customHeight="1" hidden="1">
      <c r="A38" s="248">
        <v>16</v>
      </c>
      <c r="B38" s="490" t="s">
        <v>583</v>
      </c>
      <c r="C38" s="491"/>
      <c r="D38" s="492"/>
      <c r="E38" s="248" t="s">
        <v>54</v>
      </c>
      <c r="F38" s="248" t="s">
        <v>128</v>
      </c>
      <c r="G38" s="249"/>
      <c r="H38" s="250" t="s">
        <v>153</v>
      </c>
      <c r="I38" s="260" t="s">
        <v>623</v>
      </c>
    </row>
    <row r="39" spans="1:9" s="237" customFormat="1" ht="24.75" customHeight="1" hidden="1">
      <c r="A39" s="248">
        <v>17</v>
      </c>
      <c r="B39" s="490" t="s">
        <v>581</v>
      </c>
      <c r="C39" s="491"/>
      <c r="D39" s="492"/>
      <c r="E39" s="248" t="s">
        <v>54</v>
      </c>
      <c r="F39" s="263" t="s">
        <v>128</v>
      </c>
      <c r="G39" s="249"/>
      <c r="H39" s="250" t="s">
        <v>582</v>
      </c>
      <c r="I39" s="260" t="s">
        <v>623</v>
      </c>
    </row>
    <row r="40" spans="1:9" s="237" customFormat="1" ht="51.75" customHeight="1">
      <c r="A40" s="248">
        <v>16</v>
      </c>
      <c r="B40" s="490" t="s">
        <v>662</v>
      </c>
      <c r="C40" s="491"/>
      <c r="D40" s="492"/>
      <c r="E40" s="248" t="s">
        <v>663</v>
      </c>
      <c r="F40" s="248"/>
      <c r="G40" s="249">
        <v>65</v>
      </c>
      <c r="H40" s="250" t="s">
        <v>125</v>
      </c>
      <c r="I40" s="251"/>
    </row>
    <row r="41" spans="1:9" s="259" customFormat="1" ht="37.5" customHeight="1">
      <c r="A41" s="498" t="s">
        <v>707</v>
      </c>
      <c r="B41" s="499"/>
      <c r="C41" s="499"/>
      <c r="D41" s="499"/>
      <c r="E41" s="499"/>
      <c r="F41" s="500"/>
      <c r="G41" s="241">
        <f>SUM(G42:G50)</f>
        <v>6000</v>
      </c>
      <c r="H41" s="275"/>
      <c r="I41" s="291"/>
    </row>
    <row r="42" spans="1:9" s="237" customFormat="1" ht="139.5" customHeight="1">
      <c r="A42" s="247">
        <v>1</v>
      </c>
      <c r="B42" s="290" t="s">
        <v>683</v>
      </c>
      <c r="C42" s="288" t="s">
        <v>485</v>
      </c>
      <c r="D42" s="248" t="s">
        <v>690</v>
      </c>
      <c r="E42" s="248" t="s">
        <v>689</v>
      </c>
      <c r="F42" s="248" t="s">
        <v>700</v>
      </c>
      <c r="G42" s="249">
        <v>550</v>
      </c>
      <c r="H42" s="250" t="s">
        <v>723</v>
      </c>
      <c r="I42" s="278"/>
    </row>
    <row r="43" spans="1:9" s="237" customFormat="1" ht="220.5" customHeight="1">
      <c r="A43" s="247">
        <v>2</v>
      </c>
      <c r="B43" s="290" t="s">
        <v>701</v>
      </c>
      <c r="C43" s="288" t="s">
        <v>670</v>
      </c>
      <c r="D43" s="248" t="s">
        <v>691</v>
      </c>
      <c r="E43" s="248" t="s">
        <v>671</v>
      </c>
      <c r="F43" s="248" t="s">
        <v>700</v>
      </c>
      <c r="G43" s="249">
        <v>550</v>
      </c>
      <c r="H43" s="288" t="s">
        <v>672</v>
      </c>
      <c r="I43" s="260"/>
    </row>
    <row r="44" spans="1:9" s="237" customFormat="1" ht="70.5" customHeight="1">
      <c r="A44" s="247">
        <v>3</v>
      </c>
      <c r="B44" s="290" t="s">
        <v>724</v>
      </c>
      <c r="C44" s="288" t="s">
        <v>505</v>
      </c>
      <c r="D44" s="248" t="s">
        <v>219</v>
      </c>
      <c r="E44" s="248" t="s">
        <v>511</v>
      </c>
      <c r="F44" s="248" t="s">
        <v>503</v>
      </c>
      <c r="G44" s="249">
        <v>1074</v>
      </c>
      <c r="H44" s="288" t="s">
        <v>713</v>
      </c>
      <c r="I44" s="260"/>
    </row>
    <row r="45" spans="1:9" s="237" customFormat="1" ht="74.25" customHeight="1">
      <c r="A45" s="247">
        <v>4</v>
      </c>
      <c r="B45" s="290" t="s">
        <v>92</v>
      </c>
      <c r="C45" s="288" t="s">
        <v>506</v>
      </c>
      <c r="D45" s="248" t="s">
        <v>219</v>
      </c>
      <c r="E45" s="248" t="s">
        <v>684</v>
      </c>
      <c r="F45" s="248" t="s">
        <v>503</v>
      </c>
      <c r="G45" s="249">
        <v>950</v>
      </c>
      <c r="H45" s="288" t="s">
        <v>223</v>
      </c>
      <c r="I45" s="260"/>
    </row>
    <row r="46" spans="1:9" s="237" customFormat="1" ht="80.25" customHeight="1">
      <c r="A46" s="247">
        <v>5</v>
      </c>
      <c r="B46" s="290" t="s">
        <v>91</v>
      </c>
      <c r="C46" s="288" t="s">
        <v>507</v>
      </c>
      <c r="D46" s="248" t="s">
        <v>58</v>
      </c>
      <c r="E46" s="248" t="s">
        <v>686</v>
      </c>
      <c r="F46" s="248" t="s">
        <v>127</v>
      </c>
      <c r="G46" s="249">
        <v>416</v>
      </c>
      <c r="H46" s="288" t="s">
        <v>713</v>
      </c>
      <c r="I46" s="260"/>
    </row>
    <row r="47" spans="1:9" s="237" customFormat="1" ht="117" customHeight="1">
      <c r="A47" s="247">
        <v>6</v>
      </c>
      <c r="B47" s="490" t="s">
        <v>694</v>
      </c>
      <c r="C47" s="491"/>
      <c r="D47" s="492"/>
      <c r="E47" s="248" t="s">
        <v>88</v>
      </c>
      <c r="F47" s="248" t="s">
        <v>128</v>
      </c>
      <c r="G47" s="249">
        <v>2219</v>
      </c>
      <c r="H47" s="250" t="s">
        <v>714</v>
      </c>
      <c r="I47" s="260"/>
    </row>
    <row r="48" spans="1:9" s="237" customFormat="1" ht="66.75" customHeight="1">
      <c r="A48" s="247">
        <v>7</v>
      </c>
      <c r="B48" s="487" t="s">
        <v>509</v>
      </c>
      <c r="C48" s="487"/>
      <c r="D48" s="487"/>
      <c r="E48" s="248" t="s">
        <v>54</v>
      </c>
      <c r="F48" s="248"/>
      <c r="G48" s="249">
        <v>150</v>
      </c>
      <c r="H48" s="250" t="s">
        <v>713</v>
      </c>
      <c r="I48" s="251"/>
    </row>
    <row r="49" spans="1:9" s="237" customFormat="1" ht="73.5" customHeight="1">
      <c r="A49" s="247">
        <v>8</v>
      </c>
      <c r="B49" s="487" t="s">
        <v>669</v>
      </c>
      <c r="C49" s="487"/>
      <c r="D49" s="487"/>
      <c r="E49" s="248" t="s">
        <v>663</v>
      </c>
      <c r="F49" s="248"/>
      <c r="G49" s="249">
        <v>44</v>
      </c>
      <c r="H49" s="250" t="s">
        <v>223</v>
      </c>
      <c r="I49" s="251"/>
    </row>
    <row r="50" spans="1:9" s="237" customFormat="1" ht="120.75" customHeight="1">
      <c r="A50" s="247">
        <v>9</v>
      </c>
      <c r="B50" s="487" t="s">
        <v>685</v>
      </c>
      <c r="C50" s="487"/>
      <c r="D50" s="487"/>
      <c r="E50" s="248" t="s">
        <v>663</v>
      </c>
      <c r="F50" s="248"/>
      <c r="G50" s="249">
        <v>47</v>
      </c>
      <c r="H50" s="250" t="s">
        <v>713</v>
      </c>
      <c r="I50" s="251"/>
    </row>
    <row r="51" spans="1:9" s="277" customFormat="1" ht="39" customHeight="1">
      <c r="A51" s="489" t="s">
        <v>716</v>
      </c>
      <c r="B51" s="489"/>
      <c r="C51" s="489"/>
      <c r="D51" s="489"/>
      <c r="E51" s="489"/>
      <c r="F51" s="489"/>
      <c r="G51" s="242">
        <f>SUM(G52:G54)</f>
        <v>285</v>
      </c>
      <c r="H51" s="276"/>
      <c r="I51" s="260"/>
    </row>
    <row r="52" spans="1:9" s="277" customFormat="1" ht="189" customHeight="1">
      <c r="A52" s="248">
        <v>1</v>
      </c>
      <c r="B52" s="250" t="s">
        <v>655</v>
      </c>
      <c r="C52" s="250" t="s">
        <v>717</v>
      </c>
      <c r="D52" s="248" t="s">
        <v>688</v>
      </c>
      <c r="E52" s="248" t="s">
        <v>84</v>
      </c>
      <c r="F52" s="248" t="s">
        <v>93</v>
      </c>
      <c r="G52" s="249">
        <v>150</v>
      </c>
      <c r="H52" s="250" t="s">
        <v>57</v>
      </c>
      <c r="I52" s="260"/>
    </row>
    <row r="53" spans="1:9" s="237" customFormat="1" ht="93.75" customHeight="1">
      <c r="A53" s="248">
        <v>2</v>
      </c>
      <c r="B53" s="288" t="s">
        <v>183</v>
      </c>
      <c r="C53" s="288" t="s">
        <v>702</v>
      </c>
      <c r="D53" s="248" t="s">
        <v>86</v>
      </c>
      <c r="E53" s="248" t="s">
        <v>97</v>
      </c>
      <c r="F53" s="248" t="s">
        <v>127</v>
      </c>
      <c r="G53" s="249">
        <v>85</v>
      </c>
      <c r="H53" s="288" t="s">
        <v>715</v>
      </c>
      <c r="I53" s="260"/>
    </row>
    <row r="54" spans="1:9" s="237" customFormat="1" ht="102" customHeight="1">
      <c r="A54" s="248">
        <v>3</v>
      </c>
      <c r="B54" s="252" t="s">
        <v>606</v>
      </c>
      <c r="C54" s="250" t="s">
        <v>607</v>
      </c>
      <c r="D54" s="248" t="s">
        <v>453</v>
      </c>
      <c r="E54" s="248" t="s">
        <v>145</v>
      </c>
      <c r="F54" s="248" t="s">
        <v>127</v>
      </c>
      <c r="G54" s="249">
        <v>50</v>
      </c>
      <c r="H54" s="250" t="s">
        <v>196</v>
      </c>
      <c r="I54" s="278"/>
    </row>
    <row r="55" spans="1:9" s="237" customFormat="1" ht="30.75" customHeight="1">
      <c r="A55" s="495" t="s">
        <v>104</v>
      </c>
      <c r="B55" s="496"/>
      <c r="C55" s="496"/>
      <c r="D55" s="496"/>
      <c r="E55" s="496"/>
      <c r="F55" s="496"/>
      <c r="G55" s="241">
        <f>SUM(G20+G41+G51)</f>
        <v>9559</v>
      </c>
      <c r="H55" s="279"/>
      <c r="I55" s="251"/>
    </row>
    <row r="56" spans="1:9" s="237" customFormat="1" ht="12" customHeight="1">
      <c r="A56" s="253"/>
      <c r="B56" s="293"/>
      <c r="C56" s="293"/>
      <c r="D56" s="293"/>
      <c r="E56" s="293"/>
      <c r="F56" s="293"/>
      <c r="G56" s="254"/>
      <c r="I56" s="257"/>
    </row>
    <row r="57" spans="1:9" s="237" customFormat="1" ht="43.5" customHeight="1">
      <c r="A57" s="253"/>
      <c r="B57" s="293"/>
      <c r="C57" s="293"/>
      <c r="D57" s="293"/>
      <c r="E57" s="293"/>
      <c r="F57" s="293"/>
      <c r="G57" s="254"/>
      <c r="I57" s="257"/>
    </row>
    <row r="58" spans="1:9" s="237" customFormat="1" ht="12" customHeight="1">
      <c r="A58" s="253"/>
      <c r="B58" s="293"/>
      <c r="C58" s="293"/>
      <c r="D58" s="293"/>
      <c r="E58" s="293"/>
      <c r="F58" s="293"/>
      <c r="G58" s="254"/>
      <c r="I58" s="257"/>
    </row>
    <row r="59" spans="1:9" s="237" customFormat="1" ht="34.5" customHeight="1">
      <c r="A59" s="253"/>
      <c r="B59" s="293"/>
      <c r="C59" s="293"/>
      <c r="D59" s="293"/>
      <c r="E59" s="293"/>
      <c r="F59" s="293"/>
      <c r="G59" s="254"/>
      <c r="I59" s="257"/>
    </row>
    <row r="60" spans="1:9" s="237" customFormat="1" ht="35.25" customHeight="1">
      <c r="A60" s="486" t="s">
        <v>121</v>
      </c>
      <c r="B60" s="486"/>
      <c r="C60" s="486"/>
      <c r="D60" s="486"/>
      <c r="E60" s="486"/>
      <c r="F60" s="486"/>
      <c r="G60" s="294"/>
      <c r="H60" s="295"/>
      <c r="I60" s="257"/>
    </row>
    <row r="61" spans="1:9" ht="85.5" customHeight="1">
      <c r="A61" s="248">
        <v>1</v>
      </c>
      <c r="B61" s="487" t="s">
        <v>659</v>
      </c>
      <c r="C61" s="487"/>
      <c r="D61" s="487"/>
      <c r="E61" s="248" t="s">
        <v>54</v>
      </c>
      <c r="F61" s="248" t="s">
        <v>128</v>
      </c>
      <c r="G61" s="249">
        <v>130</v>
      </c>
      <c r="H61" s="250" t="s">
        <v>148</v>
      </c>
      <c r="I61" s="278"/>
    </row>
    <row r="62" spans="1:9" ht="91.5" customHeight="1">
      <c r="A62" s="248">
        <v>2</v>
      </c>
      <c r="B62" s="487" t="s">
        <v>647</v>
      </c>
      <c r="C62" s="487"/>
      <c r="D62" s="487"/>
      <c r="E62" s="248" t="s">
        <v>54</v>
      </c>
      <c r="F62" s="248" t="s">
        <v>128</v>
      </c>
      <c r="G62" s="249">
        <v>120</v>
      </c>
      <c r="H62" s="250" t="s">
        <v>149</v>
      </c>
      <c r="I62" s="260"/>
    </row>
    <row r="63" spans="1:9" ht="91.5" customHeight="1">
      <c r="A63" s="248">
        <v>3</v>
      </c>
      <c r="B63" s="487" t="s">
        <v>31</v>
      </c>
      <c r="C63" s="487"/>
      <c r="D63" s="487"/>
      <c r="E63" s="248" t="s">
        <v>54</v>
      </c>
      <c r="F63" s="248" t="s">
        <v>128</v>
      </c>
      <c r="G63" s="249">
        <v>150</v>
      </c>
      <c r="H63" s="250" t="s">
        <v>150</v>
      </c>
      <c r="I63" s="251"/>
    </row>
    <row r="64" spans="1:9" ht="96" customHeight="1">
      <c r="A64" s="248">
        <v>4</v>
      </c>
      <c r="B64" s="487" t="s">
        <v>32</v>
      </c>
      <c r="C64" s="487"/>
      <c r="D64" s="487"/>
      <c r="E64" s="248" t="s">
        <v>54</v>
      </c>
      <c r="F64" s="248" t="s">
        <v>128</v>
      </c>
      <c r="G64" s="249">
        <v>150</v>
      </c>
      <c r="H64" s="250" t="s">
        <v>151</v>
      </c>
      <c r="I64" s="278"/>
    </row>
    <row r="65" spans="1:9" ht="94.5" customHeight="1">
      <c r="A65" s="248">
        <v>5</v>
      </c>
      <c r="B65" s="487" t="s">
        <v>33</v>
      </c>
      <c r="C65" s="487"/>
      <c r="D65" s="487"/>
      <c r="E65" s="248" t="s">
        <v>54</v>
      </c>
      <c r="F65" s="248" t="s">
        <v>128</v>
      </c>
      <c r="G65" s="249">
        <v>130</v>
      </c>
      <c r="H65" s="250" t="s">
        <v>152</v>
      </c>
      <c r="I65" s="278"/>
    </row>
    <row r="66" spans="1:9" ht="99" customHeight="1">
      <c r="A66" s="248">
        <v>6</v>
      </c>
      <c r="B66" s="487" t="s">
        <v>648</v>
      </c>
      <c r="C66" s="487"/>
      <c r="D66" s="487"/>
      <c r="E66" s="248" t="s">
        <v>54</v>
      </c>
      <c r="F66" s="248" t="s">
        <v>128</v>
      </c>
      <c r="G66" s="249">
        <v>120</v>
      </c>
      <c r="H66" s="250" t="s">
        <v>153</v>
      </c>
      <c r="I66" s="251"/>
    </row>
    <row r="67" spans="1:9" ht="108" customHeight="1">
      <c r="A67" s="248">
        <v>7</v>
      </c>
      <c r="B67" s="487" t="s">
        <v>703</v>
      </c>
      <c r="C67" s="487"/>
      <c r="D67" s="487"/>
      <c r="E67" s="248" t="s">
        <v>54</v>
      </c>
      <c r="F67" s="248"/>
      <c r="G67" s="249">
        <v>60</v>
      </c>
      <c r="H67" s="279" t="s">
        <v>125</v>
      </c>
      <c r="I67" s="251"/>
    </row>
    <row r="68" spans="1:9" ht="69" customHeight="1">
      <c r="A68" s="248">
        <v>8</v>
      </c>
      <c r="B68" s="487" t="s">
        <v>590</v>
      </c>
      <c r="C68" s="487"/>
      <c r="D68" s="487"/>
      <c r="E68" s="248" t="s">
        <v>54</v>
      </c>
      <c r="F68" s="279"/>
      <c r="G68" s="249">
        <v>95</v>
      </c>
      <c r="H68" s="279" t="s">
        <v>125</v>
      </c>
      <c r="I68" s="251"/>
    </row>
    <row r="69" spans="1:9" ht="33" customHeight="1">
      <c r="A69" s="248">
        <v>9</v>
      </c>
      <c r="B69" s="487" t="s">
        <v>626</v>
      </c>
      <c r="C69" s="487"/>
      <c r="D69" s="487"/>
      <c r="E69" s="248" t="s">
        <v>54</v>
      </c>
      <c r="F69" s="279"/>
      <c r="G69" s="249">
        <v>486</v>
      </c>
      <c r="H69" s="279" t="s">
        <v>125</v>
      </c>
      <c r="I69" s="251"/>
    </row>
    <row r="70" spans="1:9" ht="31.5" customHeight="1">
      <c r="A70" s="488" t="s">
        <v>124</v>
      </c>
      <c r="B70" s="488"/>
      <c r="C70" s="488"/>
      <c r="D70" s="488"/>
      <c r="E70" s="488"/>
      <c r="F70" s="488"/>
      <c r="G70" s="241">
        <f>SUM(G61:G69)</f>
        <v>1441</v>
      </c>
      <c r="H70" s="279"/>
      <c r="I70" s="251"/>
    </row>
    <row r="71" spans="1:9" ht="32.25" customHeight="1">
      <c r="A71" s="488" t="s">
        <v>123</v>
      </c>
      <c r="B71" s="488"/>
      <c r="C71" s="488"/>
      <c r="D71" s="488"/>
      <c r="E71" s="488"/>
      <c r="F71" s="488"/>
      <c r="G71" s="241">
        <f>SUM(G55+G70)</f>
        <v>11000</v>
      </c>
      <c r="H71" s="280"/>
      <c r="I71" s="260"/>
    </row>
    <row r="72" spans="1:9" s="237" customFormat="1" ht="36" customHeight="1">
      <c r="A72" s="493" t="s">
        <v>649</v>
      </c>
      <c r="B72" s="493"/>
      <c r="C72" s="493"/>
      <c r="D72" s="493"/>
      <c r="E72" s="493"/>
      <c r="F72" s="493"/>
      <c r="G72" s="493"/>
      <c r="H72" s="493"/>
      <c r="I72" s="493"/>
    </row>
  </sheetData>
  <sheetProtection/>
  <mergeCells count="37">
    <mergeCell ref="A4:I4"/>
    <mergeCell ref="A5:I5"/>
    <mergeCell ref="A7:H7"/>
    <mergeCell ref="A16:F16"/>
    <mergeCell ref="H16:I16"/>
    <mergeCell ref="A1:B1"/>
    <mergeCell ref="C1:I1"/>
    <mergeCell ref="A2:B2"/>
    <mergeCell ref="C2:I2"/>
    <mergeCell ref="C3:I3"/>
    <mergeCell ref="B48:D48"/>
    <mergeCell ref="B49:D49"/>
    <mergeCell ref="A20:F20"/>
    <mergeCell ref="B37:D37"/>
    <mergeCell ref="B38:D38"/>
    <mergeCell ref="B39:D39"/>
    <mergeCell ref="A41:F41"/>
    <mergeCell ref="A71:F71"/>
    <mergeCell ref="A72:I72"/>
    <mergeCell ref="A18:H18"/>
    <mergeCell ref="B63:D63"/>
    <mergeCell ref="B64:D64"/>
    <mergeCell ref="B65:D65"/>
    <mergeCell ref="B66:D66"/>
    <mergeCell ref="A55:F55"/>
    <mergeCell ref="B61:D61"/>
    <mergeCell ref="B47:D47"/>
    <mergeCell ref="A6:I6"/>
    <mergeCell ref="A60:F60"/>
    <mergeCell ref="B67:D67"/>
    <mergeCell ref="B68:D68"/>
    <mergeCell ref="B69:D69"/>
    <mergeCell ref="A70:F70"/>
    <mergeCell ref="A51:F51"/>
    <mergeCell ref="B40:D40"/>
    <mergeCell ref="B62:D62"/>
    <mergeCell ref="B50:D50"/>
  </mergeCells>
  <printOptions/>
  <pageMargins left="0.33" right="0.2" top="0.54" bottom="0.5" header="0.26" footer="0.18"/>
  <pageSetup horizontalDpi="600" verticalDpi="600" orientation="landscape" paperSize="9" scale="95"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2:F30"/>
  <sheetViews>
    <sheetView tabSelected="1" zoomScale="90" zoomScaleNormal="90" workbookViewId="0" topLeftCell="A1">
      <pane xSplit="1" topLeftCell="B1" activePane="topRight" state="frozen"/>
      <selection pane="topLeft" activeCell="A1" sqref="A1"/>
      <selection pane="topRight" activeCell="J8" sqref="J8"/>
    </sheetView>
  </sheetViews>
  <sheetFormatPr defaultColWidth="8.796875" defaultRowHeight="15"/>
  <cols>
    <col min="1" max="1" width="5.59765625" style="371" customWidth="1"/>
    <col min="2" max="2" width="27.69921875" style="296" customWidth="1"/>
    <col min="3" max="3" width="28.3984375" style="296" customWidth="1"/>
    <col min="4" max="4" width="14.19921875" style="305" customWidth="1"/>
    <col min="5" max="5" width="45.59765625" style="305" customWidth="1"/>
    <col min="6" max="6" width="20" style="306" customWidth="1"/>
    <col min="7" max="16384" width="9" style="296" customWidth="1"/>
  </cols>
  <sheetData>
    <row r="2" spans="1:6" ht="21" customHeight="1">
      <c r="A2" s="508" t="s">
        <v>105</v>
      </c>
      <c r="B2" s="508"/>
      <c r="C2" s="508" t="s">
        <v>159</v>
      </c>
      <c r="D2" s="508"/>
      <c r="E2" s="508"/>
      <c r="F2" s="508"/>
    </row>
    <row r="3" spans="1:6" ht="21" customHeight="1">
      <c r="A3" s="508" t="s">
        <v>848</v>
      </c>
      <c r="B3" s="508"/>
      <c r="C3" s="508" t="s">
        <v>160</v>
      </c>
      <c r="D3" s="508"/>
      <c r="E3" s="508"/>
      <c r="F3" s="508"/>
    </row>
    <row r="4" spans="1:6" ht="21" customHeight="1">
      <c r="A4" s="297"/>
      <c r="B4" s="370"/>
      <c r="C4" s="369"/>
      <c r="D4" s="369"/>
      <c r="E4" s="369"/>
      <c r="F4" s="369"/>
    </row>
    <row r="5" spans="1:6" ht="29.25" customHeight="1">
      <c r="A5" s="509" t="s">
        <v>847</v>
      </c>
      <c r="B5" s="508"/>
      <c r="C5" s="508"/>
      <c r="D5" s="508"/>
      <c r="E5" s="508"/>
      <c r="F5" s="508"/>
    </row>
    <row r="6" spans="1:6" ht="23.25" customHeight="1">
      <c r="A6" s="510" t="s">
        <v>866</v>
      </c>
      <c r="B6" s="510"/>
      <c r="C6" s="510"/>
      <c r="D6" s="510"/>
      <c r="E6" s="510"/>
      <c r="F6" s="510"/>
    </row>
    <row r="7" spans="1:6" ht="18" customHeight="1">
      <c r="A7" s="506"/>
      <c r="B7" s="506"/>
      <c r="C7" s="506"/>
      <c r="D7" s="506"/>
      <c r="E7" s="506"/>
      <c r="F7" s="506"/>
    </row>
    <row r="8" spans="1:6" s="300" customFormat="1" ht="64.5" customHeight="1">
      <c r="A8" s="298" t="s">
        <v>100</v>
      </c>
      <c r="B8" s="299" t="s">
        <v>483</v>
      </c>
      <c r="C8" s="299" t="s">
        <v>112</v>
      </c>
      <c r="D8" s="375" t="s">
        <v>849</v>
      </c>
      <c r="E8" s="299" t="s">
        <v>851</v>
      </c>
      <c r="F8" s="299" t="s">
        <v>115</v>
      </c>
    </row>
    <row r="9" spans="1:6" s="300" customFormat="1" ht="118.5" customHeight="1">
      <c r="A9" s="247">
        <v>1</v>
      </c>
      <c r="B9" s="250" t="s">
        <v>842</v>
      </c>
      <c r="C9" s="250" t="s">
        <v>844</v>
      </c>
      <c r="D9" s="248"/>
      <c r="E9" s="373"/>
      <c r="F9" s="260"/>
    </row>
    <row r="10" spans="1:6" s="300" customFormat="1" ht="120.75" customHeight="1">
      <c r="A10" s="247">
        <v>2</v>
      </c>
      <c r="B10" s="250" t="s">
        <v>843</v>
      </c>
      <c r="C10" s="250" t="s">
        <v>735</v>
      </c>
      <c r="D10" s="248"/>
      <c r="E10" s="248"/>
      <c r="F10" s="365"/>
    </row>
    <row r="11" spans="1:6" s="300" customFormat="1" ht="154.5" customHeight="1">
      <c r="A11" s="247">
        <v>3</v>
      </c>
      <c r="B11" s="250" t="s">
        <v>845</v>
      </c>
      <c r="C11" s="250" t="s">
        <v>846</v>
      </c>
      <c r="D11" s="248"/>
      <c r="E11" s="248"/>
      <c r="F11" s="250"/>
    </row>
    <row r="12" spans="1:6" s="300" customFormat="1" ht="39" customHeight="1">
      <c r="A12" s="247">
        <v>4</v>
      </c>
      <c r="B12" s="250" t="s">
        <v>861</v>
      </c>
      <c r="C12" s="250"/>
      <c r="D12" s="248"/>
      <c r="E12" s="248"/>
      <c r="F12" s="260"/>
    </row>
    <row r="13" spans="1:6" s="300" customFormat="1" ht="75.75" customHeight="1">
      <c r="A13" s="365" t="s">
        <v>744</v>
      </c>
      <c r="B13" s="376" t="s">
        <v>862</v>
      </c>
      <c r="C13" s="376" t="s">
        <v>858</v>
      </c>
      <c r="D13" s="374"/>
      <c r="E13" s="374"/>
      <c r="F13" s="260"/>
    </row>
    <row r="14" spans="1:6" s="300" customFormat="1" ht="104.25" customHeight="1">
      <c r="A14" s="365" t="s">
        <v>744</v>
      </c>
      <c r="B14" s="376" t="s">
        <v>863</v>
      </c>
      <c r="C14" s="376" t="s">
        <v>736</v>
      </c>
      <c r="D14" s="374"/>
      <c r="E14" s="374"/>
      <c r="F14" s="260"/>
    </row>
    <row r="15" spans="1:6" ht="59.25" customHeight="1">
      <c r="A15" s="365" t="s">
        <v>744</v>
      </c>
      <c r="B15" s="376" t="s">
        <v>864</v>
      </c>
      <c r="C15" s="376" t="s">
        <v>865</v>
      </c>
      <c r="D15" s="374"/>
      <c r="E15" s="374"/>
      <c r="F15" s="301"/>
    </row>
    <row r="16" spans="1:6" ht="23.25" customHeight="1">
      <c r="A16" s="247">
        <v>5</v>
      </c>
      <c r="B16" s="366" t="s">
        <v>867</v>
      </c>
      <c r="C16" s="376"/>
      <c r="D16" s="374"/>
      <c r="E16" s="374"/>
      <c r="F16" s="301"/>
    </row>
    <row r="17" spans="1:6" s="379" customFormat="1" ht="71.25" customHeight="1">
      <c r="A17" s="365" t="s">
        <v>744</v>
      </c>
      <c r="B17" s="380" t="s">
        <v>737</v>
      </c>
      <c r="C17" s="376" t="s">
        <v>738</v>
      </c>
      <c r="D17" s="374"/>
      <c r="E17" s="374"/>
      <c r="F17" s="301"/>
    </row>
    <row r="18" spans="1:6" s="379" customFormat="1" ht="73.5" customHeight="1">
      <c r="A18" s="381" t="s">
        <v>744</v>
      </c>
      <c r="B18" s="380" t="s">
        <v>739</v>
      </c>
      <c r="C18" s="376" t="s">
        <v>740</v>
      </c>
      <c r="D18" s="374"/>
      <c r="E18" s="374"/>
      <c r="F18" s="303"/>
    </row>
    <row r="19" spans="1:6" ht="73.5" customHeight="1">
      <c r="A19" s="247">
        <v>6</v>
      </c>
      <c r="B19" s="250" t="s">
        <v>860</v>
      </c>
      <c r="C19" s="250"/>
      <c r="D19" s="304"/>
      <c r="E19" s="368"/>
      <c r="F19" s="303"/>
    </row>
    <row r="20" spans="1:6" s="379" customFormat="1" ht="76.5" customHeight="1">
      <c r="A20" s="365" t="s">
        <v>744</v>
      </c>
      <c r="B20" s="376" t="s">
        <v>854</v>
      </c>
      <c r="C20" s="376" t="s">
        <v>741</v>
      </c>
      <c r="D20" s="378"/>
      <c r="E20" s="372"/>
      <c r="F20" s="303"/>
    </row>
    <row r="21" spans="1:6" s="379" customFormat="1" ht="35.25" customHeight="1">
      <c r="A21" s="365" t="s">
        <v>744</v>
      </c>
      <c r="B21" s="376" t="s">
        <v>855</v>
      </c>
      <c r="C21" s="365" t="s">
        <v>743</v>
      </c>
      <c r="D21" s="378"/>
      <c r="E21" s="372"/>
      <c r="F21" s="303"/>
    </row>
    <row r="22" spans="1:6" s="379" customFormat="1" ht="54.75" customHeight="1">
      <c r="A22" s="365" t="s">
        <v>744</v>
      </c>
      <c r="B22" s="376" t="s">
        <v>856</v>
      </c>
      <c r="C22" s="365" t="s">
        <v>743</v>
      </c>
      <c r="D22" s="378"/>
      <c r="E22" s="372"/>
      <c r="F22" s="303"/>
    </row>
    <row r="23" spans="1:6" s="379" customFormat="1" ht="56.25" customHeight="1">
      <c r="A23" s="365" t="s">
        <v>744</v>
      </c>
      <c r="B23" s="376" t="s">
        <v>857</v>
      </c>
      <c r="C23" s="365" t="s">
        <v>743</v>
      </c>
      <c r="D23" s="378"/>
      <c r="E23" s="372"/>
      <c r="F23" s="303"/>
    </row>
    <row r="24" spans="1:6" ht="42" customHeight="1">
      <c r="A24" s="247">
        <v>7</v>
      </c>
      <c r="B24" s="250" t="s">
        <v>859</v>
      </c>
      <c r="C24" s="250"/>
      <c r="D24" s="248"/>
      <c r="E24" s="368"/>
      <c r="F24" s="303"/>
    </row>
    <row r="25" spans="1:6" s="379" customFormat="1" ht="39.75" customHeight="1">
      <c r="A25" s="365" t="s">
        <v>744</v>
      </c>
      <c r="B25" s="376" t="s">
        <v>852</v>
      </c>
      <c r="C25" s="376" t="s">
        <v>742</v>
      </c>
      <c r="D25" s="374"/>
      <c r="E25" s="372"/>
      <c r="F25" s="303"/>
    </row>
    <row r="26" spans="1:6" s="379" customFormat="1" ht="36" customHeight="1">
      <c r="A26" s="365" t="s">
        <v>744</v>
      </c>
      <c r="B26" s="376" t="s">
        <v>853</v>
      </c>
      <c r="C26" s="365" t="s">
        <v>743</v>
      </c>
      <c r="D26" s="374"/>
      <c r="E26" s="372"/>
      <c r="F26" s="303"/>
    </row>
    <row r="27" spans="1:6" ht="26.25" customHeight="1">
      <c r="A27" s="507" t="s">
        <v>850</v>
      </c>
      <c r="B27" s="507"/>
      <c r="C27" s="507"/>
      <c r="D27" s="377"/>
      <c r="E27" s="377"/>
      <c r="F27" s="373"/>
    </row>
    <row r="30" spans="1:6" s="302" customFormat="1" ht="15.75">
      <c r="A30" s="371"/>
      <c r="D30" s="371"/>
      <c r="E30" s="371"/>
      <c r="F30" s="367"/>
    </row>
  </sheetData>
  <sheetProtection/>
  <mergeCells count="8">
    <mergeCell ref="A7:F7"/>
    <mergeCell ref="A27:C27"/>
    <mergeCell ref="A2:B2"/>
    <mergeCell ref="C2:F2"/>
    <mergeCell ref="A3:B3"/>
    <mergeCell ref="C3:F3"/>
    <mergeCell ref="A5:F5"/>
    <mergeCell ref="A6:F6"/>
  </mergeCells>
  <printOptions/>
  <pageMargins left="0.45" right="0.2" top="0.42" bottom="0.41" header="0.26" footer="0.18"/>
  <pageSetup horizontalDpi="600" verticalDpi="600" orientation="landscape" paperSize="9" scale="90"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AD29"/>
  <sheetViews>
    <sheetView zoomScalePageLayoutView="0" workbookViewId="0" topLeftCell="A1">
      <selection activeCell="E17" sqref="E17"/>
    </sheetView>
  </sheetViews>
  <sheetFormatPr defaultColWidth="8.796875" defaultRowHeight="15"/>
  <cols>
    <col min="1" max="1" width="3.09765625" style="308" customWidth="1"/>
    <col min="2" max="2" width="5.8984375" style="308" customWidth="1"/>
    <col min="3" max="3" width="12.59765625" style="308" customWidth="1"/>
    <col min="4" max="4" width="4.19921875" style="308" customWidth="1"/>
    <col min="5" max="5" width="4.3984375" style="308" customWidth="1"/>
    <col min="6" max="6" width="4.19921875" style="308" customWidth="1"/>
    <col min="7" max="7" width="4.5" style="308" customWidth="1"/>
    <col min="8" max="8" width="5.19921875" style="308" customWidth="1"/>
    <col min="9" max="10" width="5.09765625" style="308" customWidth="1"/>
    <col min="11" max="11" width="4.59765625" style="308" customWidth="1"/>
    <col min="12" max="12" width="4.69921875" style="308" customWidth="1"/>
    <col min="13" max="13" width="4.8984375" style="308" customWidth="1"/>
    <col min="14" max="14" width="4.69921875" style="308" customWidth="1"/>
    <col min="15" max="15" width="4.59765625" style="308" customWidth="1"/>
    <col min="16" max="16" width="4.5" style="308" customWidth="1"/>
    <col min="17" max="17" width="4.19921875" style="308" customWidth="1"/>
    <col min="18" max="18" width="5.09765625" style="308" customWidth="1"/>
    <col min="19" max="19" width="4.8984375" style="308" customWidth="1"/>
    <col min="20" max="21" width="4.59765625" style="308" customWidth="1"/>
    <col min="22" max="22" width="4.5" style="308" customWidth="1"/>
    <col min="23" max="23" width="5" style="308" customWidth="1"/>
    <col min="24" max="24" width="4.8984375" style="308" customWidth="1"/>
    <col min="25" max="25" width="4.59765625" style="308" customWidth="1"/>
    <col min="26" max="26" width="5.59765625" style="308" customWidth="1"/>
    <col min="27" max="27" width="5" style="308" customWidth="1"/>
    <col min="28" max="28" width="4.69921875" style="308" customWidth="1"/>
    <col min="29" max="16384" width="9" style="308" customWidth="1"/>
  </cols>
  <sheetData>
    <row r="1" spans="1:28" ht="18.75">
      <c r="A1" s="540" t="s">
        <v>105</v>
      </c>
      <c r="B1" s="540"/>
      <c r="C1" s="540"/>
      <c r="D1" s="540"/>
      <c r="G1" s="541" t="s">
        <v>159</v>
      </c>
      <c r="H1" s="541"/>
      <c r="I1" s="541"/>
      <c r="J1" s="541"/>
      <c r="K1" s="541"/>
      <c r="L1" s="541"/>
      <c r="M1" s="541"/>
      <c r="N1" s="541"/>
      <c r="O1" s="541"/>
      <c r="P1" s="541"/>
      <c r="Q1" s="541"/>
      <c r="R1" s="541"/>
      <c r="S1" s="541"/>
      <c r="T1" s="541"/>
      <c r="U1" s="541"/>
      <c r="V1" s="541"/>
      <c r="W1" s="541"/>
      <c r="X1" s="541"/>
      <c r="Y1" s="541"/>
      <c r="Z1" s="541"/>
      <c r="AA1" s="541"/>
      <c r="AB1" s="541"/>
    </row>
    <row r="2" spans="1:28" ht="24.75" customHeight="1">
      <c r="A2" s="540"/>
      <c r="B2" s="540"/>
      <c r="C2" s="540"/>
      <c r="D2" s="540"/>
      <c r="G2" s="541" t="s">
        <v>160</v>
      </c>
      <c r="H2" s="541"/>
      <c r="I2" s="541"/>
      <c r="J2" s="541"/>
      <c r="K2" s="541"/>
      <c r="L2" s="541"/>
      <c r="M2" s="541"/>
      <c r="N2" s="541"/>
      <c r="O2" s="541"/>
      <c r="P2" s="541"/>
      <c r="Q2" s="541"/>
      <c r="R2" s="541"/>
      <c r="S2" s="541"/>
      <c r="T2" s="541"/>
      <c r="U2" s="541"/>
      <c r="V2" s="541"/>
      <c r="W2" s="541"/>
      <c r="X2" s="541"/>
      <c r="Y2" s="541"/>
      <c r="Z2" s="541"/>
      <c r="AA2" s="541"/>
      <c r="AB2" s="541"/>
    </row>
    <row r="3" spans="1:28" ht="12" customHeight="1">
      <c r="A3" s="307"/>
      <c r="B3" s="307"/>
      <c r="C3" s="307"/>
      <c r="D3" s="307"/>
      <c r="G3" s="542"/>
      <c r="H3" s="542"/>
      <c r="I3" s="542"/>
      <c r="J3" s="542"/>
      <c r="K3" s="542"/>
      <c r="L3" s="542"/>
      <c r="M3" s="542"/>
      <c r="N3" s="542"/>
      <c r="O3" s="542"/>
      <c r="P3" s="542"/>
      <c r="Q3" s="542"/>
      <c r="R3" s="542"/>
      <c r="S3" s="542"/>
      <c r="T3" s="542"/>
      <c r="U3" s="542"/>
      <c r="V3" s="542"/>
      <c r="W3" s="542"/>
      <c r="X3" s="542"/>
      <c r="Y3" s="542"/>
      <c r="Z3" s="542"/>
      <c r="AA3" s="542"/>
      <c r="AB3" s="542"/>
    </row>
    <row r="4" spans="1:28" ht="15" customHeight="1">
      <c r="A4" s="307"/>
      <c r="B4" s="307"/>
      <c r="C4" s="307"/>
      <c r="D4" s="307"/>
      <c r="Y4" s="543" t="s">
        <v>745</v>
      </c>
      <c r="Z4" s="543"/>
      <c r="AA4" s="309"/>
      <c r="AB4" s="309"/>
    </row>
    <row r="5" spans="1:28" ht="30.75" customHeight="1">
      <c r="A5" s="529" t="s">
        <v>746</v>
      </c>
      <c r="B5" s="530"/>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row>
    <row r="6" spans="1:30" s="312" customFormat="1" ht="19.5" customHeight="1">
      <c r="A6" s="310"/>
      <c r="B6" s="311"/>
      <c r="C6" s="311"/>
      <c r="D6" s="311"/>
      <c r="E6" s="311"/>
      <c r="F6" s="311"/>
      <c r="G6" s="311"/>
      <c r="H6" s="311"/>
      <c r="I6" s="311"/>
      <c r="K6" s="311"/>
      <c r="M6" s="311"/>
      <c r="N6" s="311"/>
      <c r="O6" s="311"/>
      <c r="P6" s="311"/>
      <c r="Q6" s="311"/>
      <c r="R6" s="313" t="s">
        <v>747</v>
      </c>
      <c r="S6" s="314"/>
      <c r="T6" s="314"/>
      <c r="U6" s="314"/>
      <c r="V6" s="314"/>
      <c r="W6" s="314"/>
      <c r="X6" s="311"/>
      <c r="Y6" s="311"/>
      <c r="Z6" s="315"/>
      <c r="AA6" s="311"/>
      <c r="AB6" s="315"/>
      <c r="AC6" s="308"/>
      <c r="AD6" s="308"/>
    </row>
    <row r="7" spans="1:30" s="319" customFormat="1" ht="39.75" customHeight="1">
      <c r="A7" s="531" t="s">
        <v>100</v>
      </c>
      <c r="B7" s="533" t="s">
        <v>748</v>
      </c>
      <c r="C7" s="534"/>
      <c r="D7" s="518" t="s">
        <v>749</v>
      </c>
      <c r="E7" s="537"/>
      <c r="F7" s="537"/>
      <c r="G7" s="519"/>
      <c r="H7" s="538" t="s">
        <v>750</v>
      </c>
      <c r="I7" s="537"/>
      <c r="J7" s="537"/>
      <c r="K7" s="537"/>
      <c r="L7" s="316" t="s">
        <v>751</v>
      </c>
      <c r="M7" s="317"/>
      <c r="N7" s="317"/>
      <c r="O7" s="317"/>
      <c r="P7" s="317"/>
      <c r="Q7" s="317"/>
      <c r="R7" s="316" t="s">
        <v>752</v>
      </c>
      <c r="S7" s="318"/>
      <c r="T7" s="518" t="s">
        <v>242</v>
      </c>
      <c r="U7" s="537"/>
      <c r="V7" s="519"/>
      <c r="W7" s="539" t="s">
        <v>753</v>
      </c>
      <c r="X7" s="539" t="s">
        <v>754</v>
      </c>
      <c r="Y7" s="539" t="s">
        <v>755</v>
      </c>
      <c r="Z7" s="539" t="s">
        <v>756</v>
      </c>
      <c r="AA7" s="518" t="s">
        <v>757</v>
      </c>
      <c r="AB7" s="519"/>
      <c r="AC7" s="312"/>
      <c r="AD7" s="312"/>
    </row>
    <row r="8" spans="1:28" s="319" customFormat="1" ht="51.75" customHeight="1">
      <c r="A8" s="532"/>
      <c r="B8" s="535"/>
      <c r="C8" s="536"/>
      <c r="D8" s="320" t="s">
        <v>758</v>
      </c>
      <c r="E8" s="320" t="s">
        <v>759</v>
      </c>
      <c r="F8" s="320" t="s">
        <v>760</v>
      </c>
      <c r="G8" s="320" t="s">
        <v>761</v>
      </c>
      <c r="H8" s="320" t="s">
        <v>762</v>
      </c>
      <c r="I8" s="320" t="s">
        <v>763</v>
      </c>
      <c r="J8" s="320" t="s">
        <v>764</v>
      </c>
      <c r="K8" s="320" t="s">
        <v>765</v>
      </c>
      <c r="L8" s="320" t="s">
        <v>766</v>
      </c>
      <c r="M8" s="320" t="s">
        <v>767</v>
      </c>
      <c r="N8" s="321" t="s">
        <v>768</v>
      </c>
      <c r="O8" s="320" t="s">
        <v>769</v>
      </c>
      <c r="P8" s="320" t="s">
        <v>759</v>
      </c>
      <c r="Q8" s="320" t="s">
        <v>760</v>
      </c>
      <c r="R8" s="322" t="s">
        <v>770</v>
      </c>
      <c r="S8" s="322" t="s">
        <v>771</v>
      </c>
      <c r="T8" s="322" t="s">
        <v>772</v>
      </c>
      <c r="U8" s="322" t="s">
        <v>773</v>
      </c>
      <c r="V8" s="322" t="s">
        <v>774</v>
      </c>
      <c r="W8" s="532"/>
      <c r="X8" s="532"/>
      <c r="Y8" s="532"/>
      <c r="Z8" s="532"/>
      <c r="AA8" s="322" t="s">
        <v>775</v>
      </c>
      <c r="AB8" s="322" t="s">
        <v>776</v>
      </c>
    </row>
    <row r="9" spans="1:28" s="319" customFormat="1" ht="27.75" customHeight="1">
      <c r="A9" s="520">
        <v>1</v>
      </c>
      <c r="B9" s="523" t="s">
        <v>777</v>
      </c>
      <c r="C9" s="323" t="s">
        <v>778</v>
      </c>
      <c r="D9" s="324"/>
      <c r="E9" s="324"/>
      <c r="F9" s="324"/>
      <c r="G9" s="324"/>
      <c r="H9" s="324"/>
      <c r="I9" s="324"/>
      <c r="J9" s="324"/>
      <c r="K9" s="324"/>
      <c r="L9" s="324"/>
      <c r="M9" s="324"/>
      <c r="N9" s="324"/>
      <c r="O9" s="324"/>
      <c r="P9" s="324"/>
      <c r="Q9" s="324"/>
      <c r="R9" s="324"/>
      <c r="S9" s="324"/>
      <c r="T9" s="324"/>
      <c r="U9" s="324"/>
      <c r="V9" s="324"/>
      <c r="W9" s="324"/>
      <c r="X9" s="324"/>
      <c r="Y9" s="324"/>
      <c r="Z9" s="325">
        <f>SUM(D9:Y9)</f>
        <v>0</v>
      </c>
      <c r="AA9" s="324"/>
      <c r="AB9" s="324"/>
    </row>
    <row r="10" spans="1:28" s="319" customFormat="1" ht="27.75" customHeight="1">
      <c r="A10" s="521"/>
      <c r="B10" s="524"/>
      <c r="C10" s="323" t="s">
        <v>779</v>
      </c>
      <c r="D10" s="324"/>
      <c r="E10" s="324"/>
      <c r="F10" s="324"/>
      <c r="G10" s="324"/>
      <c r="H10" s="324">
        <v>6</v>
      </c>
      <c r="I10" s="324"/>
      <c r="J10" s="324"/>
      <c r="K10" s="324"/>
      <c r="L10" s="324">
        <v>1</v>
      </c>
      <c r="M10" s="324"/>
      <c r="N10" s="324"/>
      <c r="O10" s="324"/>
      <c r="P10" s="324"/>
      <c r="Q10" s="324"/>
      <c r="R10" s="324">
        <v>10</v>
      </c>
      <c r="S10" s="324">
        <v>4</v>
      </c>
      <c r="T10" s="324"/>
      <c r="U10" s="324">
        <v>11</v>
      </c>
      <c r="V10" s="324">
        <v>2</v>
      </c>
      <c r="W10" s="324">
        <v>11</v>
      </c>
      <c r="X10" s="324">
        <v>2</v>
      </c>
      <c r="Y10" s="324">
        <v>2</v>
      </c>
      <c r="Z10" s="325">
        <f aca="true" t="shared" si="0" ref="Z10:Z16">SUM(D10:Y10)</f>
        <v>49</v>
      </c>
      <c r="AA10" s="324">
        <v>1</v>
      </c>
      <c r="AB10" s="324">
        <v>16</v>
      </c>
    </row>
    <row r="11" spans="1:28" s="319" customFormat="1" ht="27.75" customHeight="1">
      <c r="A11" s="522"/>
      <c r="B11" s="525"/>
      <c r="C11" s="323" t="s">
        <v>780</v>
      </c>
      <c r="D11" s="324">
        <v>12</v>
      </c>
      <c r="E11" s="324">
        <v>12</v>
      </c>
      <c r="F11" s="324"/>
      <c r="G11" s="324"/>
      <c r="H11" s="324">
        <v>2</v>
      </c>
      <c r="I11" s="324"/>
      <c r="J11" s="324"/>
      <c r="K11" s="324"/>
      <c r="L11" s="324">
        <v>2</v>
      </c>
      <c r="M11" s="324">
        <v>4</v>
      </c>
      <c r="N11" s="324"/>
      <c r="O11" s="324"/>
      <c r="P11" s="324"/>
      <c r="Q11" s="324"/>
      <c r="R11" s="324">
        <v>3</v>
      </c>
      <c r="S11" s="324">
        <v>2</v>
      </c>
      <c r="T11" s="324">
        <v>47</v>
      </c>
      <c r="U11" s="324">
        <v>20</v>
      </c>
      <c r="V11" s="324"/>
      <c r="W11" s="324">
        <v>13</v>
      </c>
      <c r="X11" s="324">
        <v>10</v>
      </c>
      <c r="Y11" s="324">
        <v>3</v>
      </c>
      <c r="Z11" s="325">
        <f t="shared" si="0"/>
        <v>130</v>
      </c>
      <c r="AA11" s="324"/>
      <c r="AB11" s="324">
        <v>37</v>
      </c>
    </row>
    <row r="12" spans="1:28" s="319" customFormat="1" ht="23.25" customHeight="1">
      <c r="A12" s="520">
        <v>2</v>
      </c>
      <c r="B12" s="523" t="s">
        <v>781</v>
      </c>
      <c r="C12" s="323" t="s">
        <v>762</v>
      </c>
      <c r="D12" s="324"/>
      <c r="E12" s="324"/>
      <c r="F12" s="324"/>
      <c r="G12" s="324"/>
      <c r="H12" s="324"/>
      <c r="I12" s="324"/>
      <c r="J12" s="324"/>
      <c r="K12" s="324"/>
      <c r="L12" s="324"/>
      <c r="M12" s="324"/>
      <c r="N12" s="324"/>
      <c r="O12" s="324"/>
      <c r="P12" s="324"/>
      <c r="Q12" s="324"/>
      <c r="R12" s="324">
        <v>1</v>
      </c>
      <c r="S12" s="324"/>
      <c r="T12" s="324"/>
      <c r="U12" s="324">
        <v>1</v>
      </c>
      <c r="V12" s="324">
        <v>1</v>
      </c>
      <c r="W12" s="324"/>
      <c r="X12" s="324"/>
      <c r="Y12" s="324"/>
      <c r="Z12" s="325">
        <f t="shared" si="0"/>
        <v>3</v>
      </c>
      <c r="AA12" s="324"/>
      <c r="AB12" s="324"/>
    </row>
    <row r="13" spans="1:28" s="319" customFormat="1" ht="23.25" customHeight="1">
      <c r="A13" s="521"/>
      <c r="B13" s="524"/>
      <c r="C13" s="323" t="s">
        <v>763</v>
      </c>
      <c r="D13" s="324">
        <v>2</v>
      </c>
      <c r="E13" s="324">
        <v>1</v>
      </c>
      <c r="F13" s="324"/>
      <c r="G13" s="324"/>
      <c r="H13" s="324">
        <v>4</v>
      </c>
      <c r="I13" s="324">
        <v>5</v>
      </c>
      <c r="J13" s="324"/>
      <c r="K13" s="324"/>
      <c r="L13" s="324">
        <v>1</v>
      </c>
      <c r="M13" s="324"/>
      <c r="N13" s="324"/>
      <c r="O13" s="324"/>
      <c r="P13" s="324"/>
      <c r="Q13" s="324"/>
      <c r="R13" s="324">
        <v>1</v>
      </c>
      <c r="S13" s="324"/>
      <c r="T13" s="324"/>
      <c r="U13" s="324">
        <v>2</v>
      </c>
      <c r="V13" s="324"/>
      <c r="W13" s="324"/>
      <c r="X13" s="324">
        <v>1</v>
      </c>
      <c r="Y13" s="324"/>
      <c r="Z13" s="325">
        <f t="shared" si="0"/>
        <v>17</v>
      </c>
      <c r="AA13" s="324"/>
      <c r="AB13" s="324">
        <v>10</v>
      </c>
    </row>
    <row r="14" spans="1:28" s="319" customFormat="1" ht="21.75" customHeight="1">
      <c r="A14" s="521"/>
      <c r="B14" s="524"/>
      <c r="C14" s="326" t="s">
        <v>764</v>
      </c>
      <c r="D14" s="324">
        <v>8</v>
      </c>
      <c r="E14" s="324">
        <v>40</v>
      </c>
      <c r="F14" s="324"/>
      <c r="G14" s="324"/>
      <c r="H14" s="324"/>
      <c r="I14" s="324">
        <v>29</v>
      </c>
      <c r="J14" s="324">
        <v>1</v>
      </c>
      <c r="K14" s="324"/>
      <c r="L14" s="324">
        <v>3</v>
      </c>
      <c r="M14" s="324">
        <v>17</v>
      </c>
      <c r="N14" s="324">
        <v>1</v>
      </c>
      <c r="O14" s="324"/>
      <c r="P14" s="324"/>
      <c r="Q14" s="324"/>
      <c r="R14" s="324">
        <v>26</v>
      </c>
      <c r="S14" s="324">
        <v>11</v>
      </c>
      <c r="T14" s="324">
        <v>20</v>
      </c>
      <c r="U14" s="324"/>
      <c r="V14" s="324"/>
      <c r="W14" s="324">
        <v>32</v>
      </c>
      <c r="X14" s="324">
        <v>35</v>
      </c>
      <c r="Y14" s="324">
        <v>14</v>
      </c>
      <c r="Z14" s="325">
        <f t="shared" si="0"/>
        <v>237</v>
      </c>
      <c r="AA14" s="324">
        <v>2</v>
      </c>
      <c r="AB14" s="324">
        <v>90</v>
      </c>
    </row>
    <row r="15" spans="1:28" s="319" customFormat="1" ht="24" customHeight="1">
      <c r="A15" s="521"/>
      <c r="B15" s="524"/>
      <c r="C15" s="327" t="s">
        <v>765</v>
      </c>
      <c r="D15" s="324"/>
      <c r="E15" s="324">
        <v>3</v>
      </c>
      <c r="F15" s="324"/>
      <c r="G15" s="324"/>
      <c r="H15" s="324"/>
      <c r="I15" s="324"/>
      <c r="J15" s="324"/>
      <c r="K15" s="324"/>
      <c r="L15" s="324"/>
      <c r="M15" s="324">
        <v>1</v>
      </c>
      <c r="N15" s="324">
        <v>1</v>
      </c>
      <c r="O15" s="324"/>
      <c r="P15" s="324"/>
      <c r="Q15" s="324"/>
      <c r="R15" s="324"/>
      <c r="S15" s="324"/>
      <c r="T15" s="324"/>
      <c r="U15" s="324"/>
      <c r="V15" s="324"/>
      <c r="W15" s="324"/>
      <c r="X15" s="324"/>
      <c r="Y15" s="324"/>
      <c r="Z15" s="325">
        <f t="shared" si="0"/>
        <v>5</v>
      </c>
      <c r="AA15" s="324"/>
      <c r="AB15" s="324">
        <v>1</v>
      </c>
    </row>
    <row r="16" spans="1:28" s="319" customFormat="1" ht="27.75" customHeight="1">
      <c r="A16" s="522"/>
      <c r="B16" s="525"/>
      <c r="C16" s="326" t="s">
        <v>782</v>
      </c>
      <c r="D16" s="324"/>
      <c r="E16" s="324"/>
      <c r="F16" s="324"/>
      <c r="G16" s="324"/>
      <c r="H16" s="324"/>
      <c r="I16" s="324"/>
      <c r="J16" s="324"/>
      <c r="K16" s="324"/>
      <c r="L16" s="324"/>
      <c r="M16" s="324"/>
      <c r="N16" s="324"/>
      <c r="O16" s="324"/>
      <c r="P16" s="324"/>
      <c r="Q16" s="324"/>
      <c r="R16" s="324"/>
      <c r="S16" s="324"/>
      <c r="T16" s="324"/>
      <c r="U16" s="324"/>
      <c r="V16" s="324"/>
      <c r="W16" s="324"/>
      <c r="X16" s="324"/>
      <c r="Y16" s="324"/>
      <c r="Z16" s="325">
        <f t="shared" si="0"/>
        <v>0</v>
      </c>
      <c r="AA16" s="324"/>
      <c r="AB16" s="324"/>
    </row>
    <row r="17" spans="1:28" s="319" customFormat="1" ht="21" customHeight="1">
      <c r="A17" s="526" t="s">
        <v>783</v>
      </c>
      <c r="B17" s="527"/>
      <c r="C17" s="528"/>
      <c r="D17" s="328">
        <f>SUM(D9:D16)</f>
        <v>22</v>
      </c>
      <c r="E17" s="328">
        <f aca="true" t="shared" si="1" ref="E17:AB17">SUM(E9:E16)</f>
        <v>56</v>
      </c>
      <c r="F17" s="328">
        <f t="shared" si="1"/>
        <v>0</v>
      </c>
      <c r="G17" s="328">
        <f t="shared" si="1"/>
        <v>0</v>
      </c>
      <c r="H17" s="328">
        <f t="shared" si="1"/>
        <v>12</v>
      </c>
      <c r="I17" s="328">
        <f t="shared" si="1"/>
        <v>34</v>
      </c>
      <c r="J17" s="328">
        <f t="shared" si="1"/>
        <v>1</v>
      </c>
      <c r="K17" s="328">
        <f t="shared" si="1"/>
        <v>0</v>
      </c>
      <c r="L17" s="328">
        <f t="shared" si="1"/>
        <v>7</v>
      </c>
      <c r="M17" s="328">
        <f t="shared" si="1"/>
        <v>22</v>
      </c>
      <c r="N17" s="328">
        <f t="shared" si="1"/>
        <v>2</v>
      </c>
      <c r="O17" s="328">
        <f t="shared" si="1"/>
        <v>0</v>
      </c>
      <c r="P17" s="328">
        <f t="shared" si="1"/>
        <v>0</v>
      </c>
      <c r="Q17" s="328">
        <f t="shared" si="1"/>
        <v>0</v>
      </c>
      <c r="R17" s="328">
        <f t="shared" si="1"/>
        <v>41</v>
      </c>
      <c r="S17" s="328">
        <f t="shared" si="1"/>
        <v>17</v>
      </c>
      <c r="T17" s="328">
        <f t="shared" si="1"/>
        <v>67</v>
      </c>
      <c r="U17" s="328">
        <f t="shared" si="1"/>
        <v>34</v>
      </c>
      <c r="V17" s="328">
        <f t="shared" si="1"/>
        <v>3</v>
      </c>
      <c r="W17" s="328">
        <f t="shared" si="1"/>
        <v>56</v>
      </c>
      <c r="X17" s="328">
        <f t="shared" si="1"/>
        <v>48</v>
      </c>
      <c r="Y17" s="328">
        <f t="shared" si="1"/>
        <v>19</v>
      </c>
      <c r="Z17" s="329">
        <f t="shared" si="1"/>
        <v>441</v>
      </c>
      <c r="AA17" s="328">
        <f t="shared" si="1"/>
        <v>3</v>
      </c>
      <c r="AB17" s="328">
        <f t="shared" si="1"/>
        <v>154</v>
      </c>
    </row>
    <row r="18" spans="1:28" s="319" customFormat="1" ht="17.25" customHeight="1">
      <c r="A18" s="330" t="s">
        <v>784</v>
      </c>
      <c r="B18" s="331"/>
      <c r="C18" s="332"/>
      <c r="D18" s="332"/>
      <c r="E18" s="332"/>
      <c r="F18" s="332"/>
      <c r="G18" s="332"/>
      <c r="H18" s="332"/>
      <c r="I18" s="332"/>
      <c r="J18" s="332"/>
      <c r="K18" s="332"/>
      <c r="L18" s="332"/>
      <c r="M18" s="332"/>
      <c r="N18" s="333" t="s">
        <v>785</v>
      </c>
      <c r="O18" s="333"/>
      <c r="P18" s="333"/>
      <c r="Q18" s="333"/>
      <c r="AA18" s="334"/>
      <c r="AB18" s="334"/>
    </row>
    <row r="19" spans="1:28" s="319" customFormat="1" ht="18.75" customHeight="1">
      <c r="A19" s="330" t="s">
        <v>786</v>
      </c>
      <c r="B19" s="331"/>
      <c r="C19" s="332"/>
      <c r="D19" s="332"/>
      <c r="E19" s="332"/>
      <c r="F19" s="332"/>
      <c r="G19" s="332"/>
      <c r="H19" s="332"/>
      <c r="I19" s="332"/>
      <c r="J19" s="332"/>
      <c r="K19" s="332"/>
      <c r="L19" s="332"/>
      <c r="M19" s="332"/>
      <c r="AA19" s="334"/>
      <c r="AB19" s="334"/>
    </row>
    <row r="20" spans="1:28" s="319" customFormat="1" ht="15.75" customHeight="1" hidden="1">
      <c r="A20" s="512" t="s">
        <v>787</v>
      </c>
      <c r="B20" s="512"/>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row>
    <row r="21" spans="1:28" s="319" customFormat="1" ht="24" customHeight="1" hidden="1">
      <c r="A21" s="336"/>
      <c r="B21" s="513" t="s">
        <v>788</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row>
    <row r="22" spans="1:28" s="319" customFormat="1" ht="24" customHeight="1" hidden="1">
      <c r="A22" s="336"/>
      <c r="B22" s="514" t="s">
        <v>789</v>
      </c>
      <c r="C22" s="514"/>
      <c r="D22" s="514"/>
      <c r="E22" s="514"/>
      <c r="F22" s="514"/>
      <c r="G22" s="514"/>
      <c r="H22" s="514"/>
      <c r="I22" s="514"/>
      <c r="J22" s="514"/>
      <c r="K22" s="514"/>
      <c r="L22" s="514"/>
      <c r="M22" s="514"/>
      <c r="N22" s="514"/>
      <c r="O22" s="514"/>
      <c r="P22" s="514"/>
      <c r="Q22" s="514"/>
      <c r="R22" s="514"/>
      <c r="S22" s="514"/>
      <c r="T22" s="514"/>
      <c r="U22" s="514"/>
      <c r="V22" s="514"/>
      <c r="W22" s="514"/>
      <c r="X22" s="514"/>
      <c r="Y22" s="514"/>
      <c r="Z22" s="514"/>
      <c r="AA22" s="514"/>
      <c r="AB22" s="514"/>
    </row>
    <row r="23" spans="7:26" s="334" customFormat="1" ht="18.75" customHeight="1" hidden="1">
      <c r="G23" s="515" t="s">
        <v>790</v>
      </c>
      <c r="H23" s="515"/>
      <c r="I23" s="515"/>
      <c r="J23" s="515"/>
      <c r="K23" s="337"/>
      <c r="L23" s="337"/>
      <c r="M23" s="337"/>
      <c r="N23" s="337"/>
      <c r="O23" s="337"/>
      <c r="P23" s="337"/>
      <c r="Q23" s="337"/>
      <c r="R23" s="337"/>
      <c r="S23" s="516" t="s">
        <v>791</v>
      </c>
      <c r="T23" s="516"/>
      <c r="U23" s="516"/>
      <c r="V23" s="516"/>
      <c r="W23" s="516"/>
      <c r="X23" s="516"/>
      <c r="Y23" s="516"/>
      <c r="Z23" s="516"/>
    </row>
    <row r="24" spans="7:26" s="319" customFormat="1" ht="15.75" hidden="1">
      <c r="G24" s="517"/>
      <c r="H24" s="517"/>
      <c r="I24" s="517"/>
      <c r="J24" s="517"/>
      <c r="K24" s="338"/>
      <c r="L24" s="338"/>
      <c r="M24" s="338"/>
      <c r="N24" s="338"/>
      <c r="O24" s="338"/>
      <c r="P24" s="338"/>
      <c r="Q24" s="338"/>
      <c r="R24" s="338"/>
      <c r="S24" s="516" t="s">
        <v>792</v>
      </c>
      <c r="T24" s="516"/>
      <c r="U24" s="516"/>
      <c r="V24" s="516"/>
      <c r="W24" s="516"/>
      <c r="X24" s="516"/>
      <c r="Y24" s="516"/>
      <c r="Z24" s="516"/>
    </row>
    <row r="25" spans="7:26" s="319" customFormat="1" ht="15" hidden="1">
      <c r="G25" s="337"/>
      <c r="H25" s="337"/>
      <c r="I25" s="337"/>
      <c r="J25" s="337"/>
      <c r="K25" s="337"/>
      <c r="L25" s="337"/>
      <c r="M25" s="337"/>
      <c r="N25" s="337"/>
      <c r="O25" s="337"/>
      <c r="P25" s="337"/>
      <c r="Q25" s="337"/>
      <c r="R25" s="337"/>
      <c r="S25" s="337"/>
      <c r="T25" s="337"/>
      <c r="U25" s="337"/>
      <c r="V25" s="337"/>
      <c r="W25" s="337"/>
      <c r="X25" s="337"/>
      <c r="Y25" s="337"/>
      <c r="Z25" s="337"/>
    </row>
    <row r="26" spans="7:26" s="319" customFormat="1" ht="15" hidden="1">
      <c r="G26" s="337"/>
      <c r="H26" s="337"/>
      <c r="I26" s="337"/>
      <c r="J26" s="337"/>
      <c r="K26" s="337"/>
      <c r="L26" s="337"/>
      <c r="M26" s="337"/>
      <c r="N26" s="337"/>
      <c r="O26" s="337"/>
      <c r="P26" s="337"/>
      <c r="Q26" s="337"/>
      <c r="R26" s="337"/>
      <c r="S26" s="337"/>
      <c r="T26" s="337"/>
      <c r="U26" s="337"/>
      <c r="V26" s="337"/>
      <c r="W26" s="337"/>
      <c r="X26" s="337"/>
      <c r="Y26" s="337"/>
      <c r="Z26" s="337"/>
    </row>
    <row r="27" spans="7:26" s="319" customFormat="1" ht="15" hidden="1">
      <c r="G27" s="337"/>
      <c r="H27" s="337"/>
      <c r="I27" s="337"/>
      <c r="J27" s="337"/>
      <c r="K27" s="337"/>
      <c r="L27" s="337"/>
      <c r="M27" s="337"/>
      <c r="N27" s="337"/>
      <c r="O27" s="337"/>
      <c r="P27" s="337"/>
      <c r="Q27" s="337"/>
      <c r="R27" s="337"/>
      <c r="S27" s="337"/>
      <c r="T27" s="337"/>
      <c r="U27" s="337"/>
      <c r="V27" s="337"/>
      <c r="W27" s="337"/>
      <c r="X27" s="337"/>
      <c r="Y27" s="337"/>
      <c r="Z27" s="337"/>
    </row>
    <row r="28" spans="7:26" s="319" customFormat="1" ht="7.5" customHeight="1" hidden="1">
      <c r="G28" s="337"/>
      <c r="H28" s="337"/>
      <c r="I28" s="337"/>
      <c r="J28" s="337"/>
      <c r="K28" s="337"/>
      <c r="L28" s="337"/>
      <c r="M28" s="337"/>
      <c r="N28" s="337"/>
      <c r="O28" s="337"/>
      <c r="P28" s="337"/>
      <c r="Q28" s="337"/>
      <c r="R28" s="337"/>
      <c r="S28" s="337"/>
      <c r="T28" s="337"/>
      <c r="U28" s="337"/>
      <c r="V28" s="337"/>
      <c r="W28" s="337"/>
      <c r="X28" s="337"/>
      <c r="Y28" s="337"/>
      <c r="Z28" s="337"/>
    </row>
    <row r="29" spans="1:30" ht="15.75" hidden="1">
      <c r="A29" s="319"/>
      <c r="B29" s="319"/>
      <c r="C29" s="319"/>
      <c r="D29" s="319"/>
      <c r="E29" s="319"/>
      <c r="F29" s="511" t="s">
        <v>793</v>
      </c>
      <c r="G29" s="511"/>
      <c r="H29" s="511"/>
      <c r="I29" s="511"/>
      <c r="J29" s="511"/>
      <c r="K29" s="511"/>
      <c r="L29" s="319"/>
      <c r="M29" s="319"/>
      <c r="N29" s="319"/>
      <c r="O29" s="319"/>
      <c r="P29" s="319"/>
      <c r="Q29" s="319"/>
      <c r="R29" s="319"/>
      <c r="S29" s="511" t="s">
        <v>794</v>
      </c>
      <c r="T29" s="511"/>
      <c r="U29" s="511"/>
      <c r="V29" s="511"/>
      <c r="W29" s="511"/>
      <c r="X29" s="511"/>
      <c r="Y29" s="511"/>
      <c r="Z29" s="511"/>
      <c r="AA29" s="319"/>
      <c r="AB29" s="319"/>
      <c r="AC29" s="319"/>
      <c r="AD29" s="319"/>
    </row>
    <row r="30" ht="12.75" hidden="1"/>
    <row r="31" ht="12.75" hidden="1"/>
  </sheetData>
  <sheetProtection/>
  <mergeCells count="31">
    <mergeCell ref="A1:D1"/>
    <mergeCell ref="G1:AB1"/>
    <mergeCell ref="A2:D2"/>
    <mergeCell ref="G2:AB2"/>
    <mergeCell ref="G3:AB3"/>
    <mergeCell ref="Y4:Z4"/>
    <mergeCell ref="A5:AB5"/>
    <mergeCell ref="A7:A8"/>
    <mergeCell ref="B7:C8"/>
    <mergeCell ref="D7:G7"/>
    <mergeCell ref="H7:K7"/>
    <mergeCell ref="T7:V7"/>
    <mergeCell ref="W7:W8"/>
    <mergeCell ref="X7:X8"/>
    <mergeCell ref="Y7:Y8"/>
    <mergeCell ref="Z7:Z8"/>
    <mergeCell ref="AA7:AB7"/>
    <mergeCell ref="A9:A11"/>
    <mergeCell ref="B9:B11"/>
    <mergeCell ref="A12:A16"/>
    <mergeCell ref="B12:B16"/>
    <mergeCell ref="A17:C17"/>
    <mergeCell ref="F29:K29"/>
    <mergeCell ref="S29:Z29"/>
    <mergeCell ref="A20:B20"/>
    <mergeCell ref="B21:AB21"/>
    <mergeCell ref="B22:AB22"/>
    <mergeCell ref="G23:J23"/>
    <mergeCell ref="S23:Z23"/>
    <mergeCell ref="G24:J24"/>
    <mergeCell ref="S24:Z24"/>
  </mergeCells>
  <printOptions/>
  <pageMargins left="0.2" right="0.2" top="0.42" bottom="0.4" header="0.25" footer="0.2"/>
  <pageSetup horizontalDpi="600" verticalDpi="600" orientation="landscape" paperSize="9" scale="90" r:id="rId2"/>
  <drawing r:id="rId1"/>
</worksheet>
</file>

<file path=xl/worksheets/sheet8.xml><?xml version="1.0" encoding="utf-8"?>
<worksheet xmlns="http://schemas.openxmlformats.org/spreadsheetml/2006/main" xmlns:r="http://schemas.openxmlformats.org/officeDocument/2006/relationships">
  <dimension ref="A1:AD35"/>
  <sheetViews>
    <sheetView zoomScalePageLayoutView="0" workbookViewId="0" topLeftCell="A10">
      <selection activeCell="J42" sqref="J42"/>
    </sheetView>
  </sheetViews>
  <sheetFormatPr defaultColWidth="8.796875" defaultRowHeight="15"/>
  <cols>
    <col min="1" max="1" width="3.09765625" style="308" customWidth="1"/>
    <col min="2" max="2" width="5.8984375" style="308" customWidth="1"/>
    <col min="3" max="3" width="10.19921875" style="308" customWidth="1"/>
    <col min="4" max="4" width="4.19921875" style="308" customWidth="1"/>
    <col min="5" max="6" width="4.3984375" style="308" customWidth="1"/>
    <col min="7" max="7" width="4.5" style="308" customWidth="1"/>
    <col min="8" max="10" width="5.09765625" style="308" customWidth="1"/>
    <col min="11" max="11" width="4.09765625" style="308" customWidth="1"/>
    <col min="12" max="13" width="4.19921875" style="308" customWidth="1"/>
    <col min="14" max="14" width="4.09765625" style="308" customWidth="1"/>
    <col min="15" max="16" width="4.5" style="308" customWidth="1"/>
    <col min="17" max="18" width="4.3984375" style="308" customWidth="1"/>
    <col min="19" max="19" width="4.09765625" style="308" customWidth="1"/>
    <col min="20" max="20" width="4.3984375" style="308" customWidth="1"/>
    <col min="21" max="21" width="4.09765625" style="308" customWidth="1"/>
    <col min="22" max="22" width="4.59765625" style="308" customWidth="1"/>
    <col min="23" max="23" width="4" style="308" customWidth="1"/>
    <col min="24" max="24" width="4.69921875" style="308" customWidth="1"/>
    <col min="25" max="25" width="4.8984375" style="308" customWidth="1"/>
    <col min="26" max="26" width="4.69921875" style="308" customWidth="1"/>
    <col min="27" max="29" width="4.5" style="308" customWidth="1"/>
    <col min="30" max="30" width="4.69921875" style="308" customWidth="1"/>
    <col min="31" max="16384" width="9" style="308" customWidth="1"/>
  </cols>
  <sheetData>
    <row r="1" spans="1:30" ht="18.75">
      <c r="A1" s="540" t="s">
        <v>105</v>
      </c>
      <c r="B1" s="540"/>
      <c r="C1" s="540"/>
      <c r="D1" s="540"/>
      <c r="G1" s="541" t="s">
        <v>159</v>
      </c>
      <c r="H1" s="541"/>
      <c r="I1" s="541"/>
      <c r="J1" s="541"/>
      <c r="K1" s="541"/>
      <c r="L1" s="541"/>
      <c r="M1" s="541"/>
      <c r="N1" s="541"/>
      <c r="O1" s="541"/>
      <c r="P1" s="541"/>
      <c r="Q1" s="541"/>
      <c r="R1" s="541"/>
      <c r="S1" s="541"/>
      <c r="T1" s="541"/>
      <c r="U1" s="541"/>
      <c r="V1" s="541"/>
      <c r="W1" s="541"/>
      <c r="X1" s="541"/>
      <c r="Y1" s="541"/>
      <c r="Z1" s="541"/>
      <c r="AA1" s="541"/>
      <c r="AB1" s="541"/>
      <c r="AC1" s="541"/>
      <c r="AD1" s="541"/>
    </row>
    <row r="2" spans="1:30" ht="18.75">
      <c r="A2" s="540"/>
      <c r="B2" s="540"/>
      <c r="C2" s="540"/>
      <c r="D2" s="540"/>
      <c r="G2" s="541" t="s">
        <v>160</v>
      </c>
      <c r="H2" s="541"/>
      <c r="I2" s="541"/>
      <c r="J2" s="541"/>
      <c r="K2" s="541"/>
      <c r="L2" s="541"/>
      <c r="M2" s="541"/>
      <c r="N2" s="541"/>
      <c r="O2" s="541"/>
      <c r="P2" s="541"/>
      <c r="Q2" s="541"/>
      <c r="R2" s="541"/>
      <c r="S2" s="541"/>
      <c r="T2" s="541"/>
      <c r="U2" s="541"/>
      <c r="V2" s="541"/>
      <c r="W2" s="541"/>
      <c r="X2" s="541"/>
      <c r="Y2" s="541"/>
      <c r="Z2" s="541"/>
      <c r="AA2" s="541"/>
      <c r="AB2" s="541"/>
      <c r="AC2" s="541"/>
      <c r="AD2" s="541"/>
    </row>
    <row r="3" spans="1:30" ht="15.75">
      <c r="A3" s="307"/>
      <c r="B3" s="307"/>
      <c r="C3" s="307"/>
      <c r="D3" s="307"/>
      <c r="G3" s="542"/>
      <c r="H3" s="542"/>
      <c r="I3" s="542"/>
      <c r="J3" s="542"/>
      <c r="K3" s="542"/>
      <c r="L3" s="542"/>
      <c r="M3" s="542"/>
      <c r="N3" s="542"/>
      <c r="O3" s="542"/>
      <c r="P3" s="542"/>
      <c r="Q3" s="542"/>
      <c r="R3" s="542"/>
      <c r="S3" s="542"/>
      <c r="T3" s="542"/>
      <c r="U3" s="542"/>
      <c r="V3" s="542"/>
      <c r="W3" s="542"/>
      <c r="X3" s="542"/>
      <c r="Y3" s="542"/>
      <c r="Z3" s="542"/>
      <c r="AA3" s="542"/>
      <c r="AB3" s="542"/>
      <c r="AC3" s="542"/>
      <c r="AD3" s="542"/>
    </row>
    <row r="4" spans="1:30" ht="3.75" customHeight="1">
      <c r="A4" s="307"/>
      <c r="B4" s="307"/>
      <c r="C4" s="307"/>
      <c r="D4" s="307"/>
      <c r="AA4" s="543"/>
      <c r="AB4" s="543"/>
      <c r="AC4" s="309"/>
      <c r="AD4" s="309"/>
    </row>
    <row r="5" spans="1:30" ht="15.75">
      <c r="A5" s="307"/>
      <c r="B5" s="307"/>
      <c r="C5" s="307"/>
      <c r="D5" s="307"/>
      <c r="AA5" s="543" t="s">
        <v>795</v>
      </c>
      <c r="AB5" s="543"/>
      <c r="AC5" s="309"/>
      <c r="AD5" s="309"/>
    </row>
    <row r="6" spans="1:30" ht="28.5" customHeight="1">
      <c r="A6" s="529" t="s">
        <v>796</v>
      </c>
      <c r="B6" s="530"/>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row>
    <row r="7" spans="1:30" s="312" customFormat="1" ht="18" customHeight="1">
      <c r="A7" s="310"/>
      <c r="B7" s="311"/>
      <c r="C7" s="311"/>
      <c r="D7" s="311"/>
      <c r="E7" s="311"/>
      <c r="F7" s="311"/>
      <c r="G7" s="311"/>
      <c r="H7" s="311"/>
      <c r="I7" s="311"/>
      <c r="K7" s="311"/>
      <c r="M7" s="311"/>
      <c r="N7" s="311"/>
      <c r="O7" s="311"/>
      <c r="P7" s="311"/>
      <c r="Q7" s="311"/>
      <c r="R7" s="313" t="s">
        <v>747</v>
      </c>
      <c r="S7" s="314"/>
      <c r="T7" s="314"/>
      <c r="U7" s="314"/>
      <c r="V7" s="314"/>
      <c r="W7" s="314"/>
      <c r="X7" s="314"/>
      <c r="Y7" s="314"/>
      <c r="Z7" s="311"/>
      <c r="AA7" s="311"/>
      <c r="AB7" s="315"/>
      <c r="AC7" s="311"/>
      <c r="AD7" s="315"/>
    </row>
    <row r="8" spans="1:30" s="319" customFormat="1" ht="24" customHeight="1">
      <c r="A8" s="531" t="s">
        <v>100</v>
      </c>
      <c r="B8" s="533" t="s">
        <v>797</v>
      </c>
      <c r="C8" s="534"/>
      <c r="D8" s="518" t="s">
        <v>749</v>
      </c>
      <c r="E8" s="537"/>
      <c r="F8" s="537"/>
      <c r="G8" s="519"/>
      <c r="H8" s="538" t="s">
        <v>750</v>
      </c>
      <c r="I8" s="537"/>
      <c r="J8" s="537"/>
      <c r="K8" s="537"/>
      <c r="L8" s="316" t="s">
        <v>751</v>
      </c>
      <c r="M8" s="317"/>
      <c r="N8" s="317"/>
      <c r="O8" s="317"/>
      <c r="P8" s="317"/>
      <c r="Q8" s="317"/>
      <c r="R8" s="518" t="s">
        <v>798</v>
      </c>
      <c r="S8" s="537"/>
      <c r="T8" s="537"/>
      <c r="U8" s="519"/>
      <c r="V8" s="518" t="s">
        <v>799</v>
      </c>
      <c r="W8" s="519"/>
      <c r="X8" s="550" t="s">
        <v>800</v>
      </c>
      <c r="Y8" s="539" t="s">
        <v>753</v>
      </c>
      <c r="Z8" s="539" t="s">
        <v>754</v>
      </c>
      <c r="AA8" s="539" t="s">
        <v>755</v>
      </c>
      <c r="AB8" s="539" t="s">
        <v>756</v>
      </c>
      <c r="AC8" s="518" t="s">
        <v>757</v>
      </c>
      <c r="AD8" s="519"/>
    </row>
    <row r="9" spans="1:30" s="319" customFormat="1" ht="57" customHeight="1">
      <c r="A9" s="532"/>
      <c r="B9" s="535"/>
      <c r="C9" s="536"/>
      <c r="D9" s="320" t="s">
        <v>758</v>
      </c>
      <c r="E9" s="320" t="s">
        <v>759</v>
      </c>
      <c r="F9" s="320" t="s">
        <v>760</v>
      </c>
      <c r="G9" s="320" t="s">
        <v>761</v>
      </c>
      <c r="H9" s="320" t="s">
        <v>762</v>
      </c>
      <c r="I9" s="320" t="s">
        <v>763</v>
      </c>
      <c r="J9" s="320" t="s">
        <v>764</v>
      </c>
      <c r="K9" s="320" t="s">
        <v>765</v>
      </c>
      <c r="L9" s="320" t="s">
        <v>766</v>
      </c>
      <c r="M9" s="320" t="s">
        <v>767</v>
      </c>
      <c r="N9" s="320" t="s">
        <v>768</v>
      </c>
      <c r="O9" s="320" t="s">
        <v>769</v>
      </c>
      <c r="P9" s="320" t="s">
        <v>759</v>
      </c>
      <c r="Q9" s="320" t="s">
        <v>760</v>
      </c>
      <c r="R9" s="322" t="s">
        <v>801</v>
      </c>
      <c r="S9" s="322" t="s">
        <v>802</v>
      </c>
      <c r="T9" s="322" t="s">
        <v>803</v>
      </c>
      <c r="U9" s="322" t="s">
        <v>804</v>
      </c>
      <c r="V9" s="322" t="s">
        <v>772</v>
      </c>
      <c r="W9" s="322" t="s">
        <v>773</v>
      </c>
      <c r="X9" s="551"/>
      <c r="Y9" s="532"/>
      <c r="Z9" s="532"/>
      <c r="AA9" s="532"/>
      <c r="AB9" s="532"/>
      <c r="AC9" s="322" t="s">
        <v>775</v>
      </c>
      <c r="AD9" s="322" t="s">
        <v>776</v>
      </c>
    </row>
    <row r="10" spans="1:30" s="319" customFormat="1" ht="27.75" customHeight="1">
      <c r="A10" s="521">
        <v>1</v>
      </c>
      <c r="B10" s="523" t="s">
        <v>805</v>
      </c>
      <c r="C10" s="323" t="s">
        <v>779</v>
      </c>
      <c r="D10" s="339"/>
      <c r="E10" s="339"/>
      <c r="F10" s="339"/>
      <c r="G10" s="339"/>
      <c r="H10" s="339"/>
      <c r="I10" s="339"/>
      <c r="J10" s="339"/>
      <c r="K10" s="339"/>
      <c r="L10" s="339"/>
      <c r="M10" s="339"/>
      <c r="N10" s="339"/>
      <c r="O10" s="339"/>
      <c r="P10" s="339"/>
      <c r="Q10" s="339"/>
      <c r="R10" s="339"/>
      <c r="S10" s="339"/>
      <c r="T10" s="339"/>
      <c r="U10" s="339"/>
      <c r="V10" s="339"/>
      <c r="W10" s="339"/>
      <c r="X10" s="339"/>
      <c r="Y10" s="339"/>
      <c r="Z10" s="339"/>
      <c r="AA10" s="339"/>
      <c r="AB10" s="339">
        <f>SUM(D10:AA10)</f>
        <v>0</v>
      </c>
      <c r="AC10" s="339"/>
      <c r="AD10" s="339"/>
    </row>
    <row r="11" spans="1:30" s="319" customFormat="1" ht="27.75" customHeight="1">
      <c r="A11" s="522"/>
      <c r="B11" s="525"/>
      <c r="C11" s="323" t="s">
        <v>780</v>
      </c>
      <c r="D11" s="339">
        <v>19</v>
      </c>
      <c r="E11" s="339">
        <v>53</v>
      </c>
      <c r="F11" s="339"/>
      <c r="G11" s="339"/>
      <c r="H11" s="339">
        <v>2</v>
      </c>
      <c r="I11" s="339">
        <v>9</v>
      </c>
      <c r="J11" s="339">
        <v>8</v>
      </c>
      <c r="K11" s="339"/>
      <c r="L11" s="339">
        <v>4</v>
      </c>
      <c r="M11" s="339">
        <v>7</v>
      </c>
      <c r="N11" s="339"/>
      <c r="O11" s="339"/>
      <c r="P11" s="339"/>
      <c r="Q11" s="339"/>
      <c r="R11" s="339"/>
      <c r="S11" s="339">
        <v>4</v>
      </c>
      <c r="T11" s="339">
        <v>8</v>
      </c>
      <c r="U11" s="339"/>
      <c r="V11" s="339">
        <v>48</v>
      </c>
      <c r="W11" s="339">
        <v>9</v>
      </c>
      <c r="X11" s="339">
        <v>47</v>
      </c>
      <c r="Y11" s="339">
        <v>30</v>
      </c>
      <c r="Z11" s="339">
        <v>16</v>
      </c>
      <c r="AA11" s="339">
        <v>16</v>
      </c>
      <c r="AB11" s="339">
        <f aca="true" t="shared" si="0" ref="AB11:AB19">SUM(D11:AA11)</f>
        <v>280</v>
      </c>
      <c r="AC11" s="339"/>
      <c r="AD11" s="339">
        <v>35</v>
      </c>
    </row>
    <row r="12" spans="1:30" s="319" customFormat="1" ht="18.75" customHeight="1">
      <c r="A12" s="520">
        <v>2</v>
      </c>
      <c r="B12" s="523" t="s">
        <v>806</v>
      </c>
      <c r="C12" s="323" t="s">
        <v>801</v>
      </c>
      <c r="D12" s="339"/>
      <c r="E12" s="339"/>
      <c r="F12" s="339"/>
      <c r="G12" s="339"/>
      <c r="H12" s="339"/>
      <c r="I12" s="339"/>
      <c r="J12" s="339"/>
      <c r="K12" s="339"/>
      <c r="L12" s="339"/>
      <c r="M12" s="339"/>
      <c r="N12" s="339"/>
      <c r="O12" s="339"/>
      <c r="P12" s="339"/>
      <c r="Q12" s="339"/>
      <c r="R12" s="339"/>
      <c r="S12" s="339"/>
      <c r="T12" s="339"/>
      <c r="U12" s="339"/>
      <c r="V12" s="339"/>
      <c r="W12" s="339"/>
      <c r="X12" s="339"/>
      <c r="Y12" s="339"/>
      <c r="Z12" s="339"/>
      <c r="AA12" s="339"/>
      <c r="AB12" s="339">
        <f t="shared" si="0"/>
        <v>0</v>
      </c>
      <c r="AC12" s="339"/>
      <c r="AD12" s="339"/>
    </row>
    <row r="13" spans="1:30" s="319" customFormat="1" ht="20.25" customHeight="1">
      <c r="A13" s="521"/>
      <c r="B13" s="524"/>
      <c r="C13" s="323" t="s">
        <v>802</v>
      </c>
      <c r="D13" s="339"/>
      <c r="E13" s="339"/>
      <c r="F13" s="339"/>
      <c r="G13" s="339"/>
      <c r="H13" s="339"/>
      <c r="I13" s="339">
        <v>5</v>
      </c>
      <c r="J13" s="339"/>
      <c r="K13" s="339"/>
      <c r="L13" s="339"/>
      <c r="M13" s="339"/>
      <c r="N13" s="339"/>
      <c r="O13" s="339"/>
      <c r="P13" s="339"/>
      <c r="Q13" s="339"/>
      <c r="R13" s="339"/>
      <c r="S13" s="339"/>
      <c r="T13" s="339"/>
      <c r="U13" s="339"/>
      <c r="V13" s="339"/>
      <c r="W13" s="339"/>
      <c r="X13" s="339"/>
      <c r="Y13" s="339"/>
      <c r="Z13" s="339"/>
      <c r="AA13" s="339"/>
      <c r="AB13" s="339">
        <f t="shared" si="0"/>
        <v>5</v>
      </c>
      <c r="AC13" s="339"/>
      <c r="AD13" s="339"/>
    </row>
    <row r="14" spans="1:30" s="319" customFormat="1" ht="21" customHeight="1">
      <c r="A14" s="521"/>
      <c r="B14" s="524"/>
      <c r="C14" s="323" t="s">
        <v>803</v>
      </c>
      <c r="D14" s="339"/>
      <c r="E14" s="339">
        <v>34</v>
      </c>
      <c r="F14" s="339"/>
      <c r="G14" s="339"/>
      <c r="H14" s="339">
        <v>2</v>
      </c>
      <c r="I14" s="339">
        <v>19</v>
      </c>
      <c r="J14" s="339">
        <v>13</v>
      </c>
      <c r="K14" s="339"/>
      <c r="L14" s="339">
        <v>2</v>
      </c>
      <c r="M14" s="339">
        <v>14</v>
      </c>
      <c r="N14" s="339">
        <v>2</v>
      </c>
      <c r="O14" s="339">
        <v>2</v>
      </c>
      <c r="P14" s="339"/>
      <c r="Q14" s="339"/>
      <c r="R14" s="339"/>
      <c r="S14" s="339">
        <v>5</v>
      </c>
      <c r="T14" s="339">
        <v>9</v>
      </c>
      <c r="U14" s="339"/>
      <c r="V14" s="339">
        <v>22</v>
      </c>
      <c r="W14" s="339"/>
      <c r="X14" s="339">
        <v>8</v>
      </c>
      <c r="Y14" s="339">
        <v>17</v>
      </c>
      <c r="Z14" s="339">
        <v>73</v>
      </c>
      <c r="AA14" s="339">
        <v>31</v>
      </c>
      <c r="AB14" s="339">
        <f t="shared" si="0"/>
        <v>253</v>
      </c>
      <c r="AC14" s="339">
        <v>1</v>
      </c>
      <c r="AD14" s="339">
        <v>51</v>
      </c>
    </row>
    <row r="15" spans="1:30" s="319" customFormat="1" ht="21.75" customHeight="1">
      <c r="A15" s="521"/>
      <c r="B15" s="524"/>
      <c r="C15" s="323" t="s">
        <v>804</v>
      </c>
      <c r="D15" s="339"/>
      <c r="E15" s="339"/>
      <c r="F15" s="339"/>
      <c r="G15" s="339"/>
      <c r="H15" s="339"/>
      <c r="I15" s="339"/>
      <c r="J15" s="339">
        <v>5</v>
      </c>
      <c r="K15" s="339"/>
      <c r="L15" s="339"/>
      <c r="M15" s="339">
        <v>1</v>
      </c>
      <c r="N15" s="339"/>
      <c r="O15" s="339"/>
      <c r="P15" s="339"/>
      <c r="Q15" s="339"/>
      <c r="R15" s="339"/>
      <c r="S15" s="339"/>
      <c r="T15" s="339"/>
      <c r="U15" s="339"/>
      <c r="V15" s="339"/>
      <c r="W15" s="339"/>
      <c r="X15" s="339"/>
      <c r="Y15" s="339"/>
      <c r="Z15" s="339"/>
      <c r="AA15" s="339"/>
      <c r="AB15" s="339">
        <f t="shared" si="0"/>
        <v>6</v>
      </c>
      <c r="AC15" s="339"/>
      <c r="AD15" s="339"/>
    </row>
    <row r="16" spans="1:30" s="319" customFormat="1" ht="20.25" customHeight="1">
      <c r="A16" s="520">
        <v>3</v>
      </c>
      <c r="B16" s="523" t="s">
        <v>807</v>
      </c>
      <c r="C16" s="323" t="s">
        <v>801</v>
      </c>
      <c r="D16" s="339"/>
      <c r="E16" s="339"/>
      <c r="F16" s="339"/>
      <c r="G16" s="339"/>
      <c r="H16" s="339"/>
      <c r="I16" s="339"/>
      <c r="J16" s="339"/>
      <c r="K16" s="339"/>
      <c r="L16" s="339"/>
      <c r="M16" s="339"/>
      <c r="N16" s="339"/>
      <c r="O16" s="339"/>
      <c r="P16" s="339"/>
      <c r="Q16" s="339"/>
      <c r="R16" s="339">
        <v>10</v>
      </c>
      <c r="S16" s="339"/>
      <c r="T16" s="339"/>
      <c r="U16" s="339"/>
      <c r="V16" s="339"/>
      <c r="W16" s="339"/>
      <c r="X16" s="339"/>
      <c r="Y16" s="339"/>
      <c r="Z16" s="339"/>
      <c r="AA16" s="339"/>
      <c r="AB16" s="339">
        <f t="shared" si="0"/>
        <v>10</v>
      </c>
      <c r="AC16" s="339"/>
      <c r="AD16" s="339"/>
    </row>
    <row r="17" spans="1:30" s="319" customFormat="1" ht="20.25" customHeight="1">
      <c r="A17" s="521"/>
      <c r="B17" s="524"/>
      <c r="C17" s="323" t="s">
        <v>802</v>
      </c>
      <c r="D17" s="339"/>
      <c r="E17" s="339">
        <v>3</v>
      </c>
      <c r="F17" s="339"/>
      <c r="G17" s="339"/>
      <c r="H17" s="339"/>
      <c r="I17" s="339">
        <v>20</v>
      </c>
      <c r="J17" s="339"/>
      <c r="K17" s="339"/>
      <c r="L17" s="339"/>
      <c r="M17" s="339"/>
      <c r="N17" s="339"/>
      <c r="O17" s="339"/>
      <c r="P17" s="339"/>
      <c r="Q17" s="339"/>
      <c r="R17" s="339">
        <v>5</v>
      </c>
      <c r="S17" s="339">
        <v>20</v>
      </c>
      <c r="T17" s="339"/>
      <c r="U17" s="339"/>
      <c r="V17" s="339"/>
      <c r="W17" s="339"/>
      <c r="X17" s="339"/>
      <c r="Y17" s="339"/>
      <c r="Z17" s="339"/>
      <c r="AA17" s="339"/>
      <c r="AB17" s="339">
        <f t="shared" si="0"/>
        <v>48</v>
      </c>
      <c r="AC17" s="339"/>
      <c r="AD17" s="339"/>
    </row>
    <row r="18" spans="1:30" s="319" customFormat="1" ht="19.5" customHeight="1">
      <c r="A18" s="521"/>
      <c r="B18" s="524"/>
      <c r="C18" s="323" t="s">
        <v>803</v>
      </c>
      <c r="D18" s="339">
        <v>1</v>
      </c>
      <c r="E18" s="339">
        <v>34</v>
      </c>
      <c r="F18" s="339"/>
      <c r="G18" s="339"/>
      <c r="H18" s="339">
        <v>1</v>
      </c>
      <c r="I18" s="339">
        <v>8</v>
      </c>
      <c r="J18" s="339">
        <v>2</v>
      </c>
      <c r="K18" s="339"/>
      <c r="L18" s="339">
        <v>15</v>
      </c>
      <c r="M18" s="339">
        <v>31</v>
      </c>
      <c r="N18" s="339">
        <v>2</v>
      </c>
      <c r="O18" s="339"/>
      <c r="P18" s="339"/>
      <c r="Q18" s="339"/>
      <c r="R18" s="339"/>
      <c r="S18" s="339">
        <v>10</v>
      </c>
      <c r="T18" s="339">
        <v>34</v>
      </c>
      <c r="U18" s="339">
        <v>5</v>
      </c>
      <c r="V18" s="339">
        <v>14</v>
      </c>
      <c r="W18" s="339"/>
      <c r="X18" s="339">
        <v>4</v>
      </c>
      <c r="Y18" s="339">
        <v>4</v>
      </c>
      <c r="Z18" s="339">
        <v>28</v>
      </c>
      <c r="AA18" s="339">
        <v>9</v>
      </c>
      <c r="AB18" s="339">
        <f t="shared" si="0"/>
        <v>202</v>
      </c>
      <c r="AC18" s="339">
        <v>10</v>
      </c>
      <c r="AD18" s="339">
        <v>85</v>
      </c>
    </row>
    <row r="19" spans="1:30" s="319" customFormat="1" ht="20.25" customHeight="1">
      <c r="A19" s="522"/>
      <c r="B19" s="525"/>
      <c r="C19" s="323" t="s">
        <v>804</v>
      </c>
      <c r="D19" s="339"/>
      <c r="E19" s="339"/>
      <c r="F19" s="339"/>
      <c r="G19" s="339"/>
      <c r="H19" s="339"/>
      <c r="I19" s="339"/>
      <c r="J19" s="339">
        <v>6</v>
      </c>
      <c r="K19" s="339">
        <v>6</v>
      </c>
      <c r="L19" s="339"/>
      <c r="M19" s="339"/>
      <c r="N19" s="339"/>
      <c r="O19" s="339"/>
      <c r="P19" s="339"/>
      <c r="Q19" s="339"/>
      <c r="R19" s="339"/>
      <c r="S19" s="339"/>
      <c r="T19" s="339"/>
      <c r="U19" s="339"/>
      <c r="V19" s="339"/>
      <c r="W19" s="339"/>
      <c r="X19" s="339"/>
      <c r="Y19" s="339"/>
      <c r="Z19" s="339"/>
      <c r="AA19" s="339"/>
      <c r="AB19" s="339">
        <f t="shared" si="0"/>
        <v>12</v>
      </c>
      <c r="AC19" s="339"/>
      <c r="AD19" s="339">
        <v>2</v>
      </c>
    </row>
    <row r="20" spans="1:30" s="319" customFormat="1" ht="18" customHeight="1">
      <c r="A20" s="546" t="s">
        <v>783</v>
      </c>
      <c r="B20" s="547"/>
      <c r="C20" s="548"/>
      <c r="D20" s="340">
        <f>SUM(D10:D19)</f>
        <v>20</v>
      </c>
      <c r="E20" s="340">
        <f aca="true" t="shared" si="1" ref="E20:AD20">SUM(E10:E19)</f>
        <v>124</v>
      </c>
      <c r="F20" s="340">
        <f t="shared" si="1"/>
        <v>0</v>
      </c>
      <c r="G20" s="340">
        <f t="shared" si="1"/>
        <v>0</v>
      </c>
      <c r="H20" s="340">
        <f t="shared" si="1"/>
        <v>5</v>
      </c>
      <c r="I20" s="340">
        <f t="shared" si="1"/>
        <v>61</v>
      </c>
      <c r="J20" s="340">
        <f t="shared" si="1"/>
        <v>34</v>
      </c>
      <c r="K20" s="340">
        <f t="shared" si="1"/>
        <v>6</v>
      </c>
      <c r="L20" s="340">
        <f t="shared" si="1"/>
        <v>21</v>
      </c>
      <c r="M20" s="340">
        <f t="shared" si="1"/>
        <v>53</v>
      </c>
      <c r="N20" s="340">
        <f t="shared" si="1"/>
        <v>4</v>
      </c>
      <c r="O20" s="340">
        <f t="shared" si="1"/>
        <v>2</v>
      </c>
      <c r="P20" s="340">
        <f t="shared" si="1"/>
        <v>0</v>
      </c>
      <c r="Q20" s="340">
        <f t="shared" si="1"/>
        <v>0</v>
      </c>
      <c r="R20" s="340">
        <f t="shared" si="1"/>
        <v>15</v>
      </c>
      <c r="S20" s="340">
        <f t="shared" si="1"/>
        <v>39</v>
      </c>
      <c r="T20" s="340">
        <f t="shared" si="1"/>
        <v>51</v>
      </c>
      <c r="U20" s="340">
        <f t="shared" si="1"/>
        <v>5</v>
      </c>
      <c r="V20" s="340">
        <f t="shared" si="1"/>
        <v>84</v>
      </c>
      <c r="W20" s="340">
        <f t="shared" si="1"/>
        <v>9</v>
      </c>
      <c r="X20" s="340">
        <f t="shared" si="1"/>
        <v>59</v>
      </c>
      <c r="Y20" s="340">
        <f t="shared" si="1"/>
        <v>51</v>
      </c>
      <c r="Z20" s="340">
        <f t="shared" si="1"/>
        <v>117</v>
      </c>
      <c r="AA20" s="340">
        <f t="shared" si="1"/>
        <v>56</v>
      </c>
      <c r="AB20" s="340">
        <f t="shared" si="1"/>
        <v>816</v>
      </c>
      <c r="AC20" s="340">
        <f t="shared" si="1"/>
        <v>11</v>
      </c>
      <c r="AD20" s="340">
        <f t="shared" si="1"/>
        <v>173</v>
      </c>
    </row>
    <row r="21" spans="29:30" s="319" customFormat="1" ht="5.25" customHeight="1">
      <c r="AC21" s="334"/>
      <c r="AD21" s="334"/>
    </row>
    <row r="22" spans="1:30" s="319" customFormat="1" ht="18" customHeight="1">
      <c r="A22" s="330" t="s">
        <v>808</v>
      </c>
      <c r="B22" s="331"/>
      <c r="C22" s="332"/>
      <c r="D22" s="332"/>
      <c r="E22" s="332"/>
      <c r="F22" s="332"/>
      <c r="G22" s="332"/>
      <c r="H22" s="332"/>
      <c r="I22" s="332"/>
      <c r="J22" s="332"/>
      <c r="K22" s="332"/>
      <c r="L22" s="332"/>
      <c r="M22" s="332"/>
      <c r="N22" s="332"/>
      <c r="O22" s="332"/>
      <c r="AC22" s="334"/>
      <c r="AD22" s="334"/>
    </row>
    <row r="23" spans="1:30" s="319" customFormat="1" ht="19.5" customHeight="1">
      <c r="A23" s="330" t="s">
        <v>809</v>
      </c>
      <c r="B23" s="331"/>
      <c r="C23" s="332"/>
      <c r="D23" s="332"/>
      <c r="E23" s="332"/>
      <c r="F23" s="332"/>
      <c r="G23" s="332"/>
      <c r="H23" s="332"/>
      <c r="I23" s="332"/>
      <c r="J23" s="332"/>
      <c r="K23" s="332"/>
      <c r="L23" s="332"/>
      <c r="M23" s="332"/>
      <c r="N23" s="332"/>
      <c r="O23" s="332"/>
      <c r="AC23" s="334"/>
      <c r="AD23" s="334"/>
    </row>
    <row r="24" spans="1:30" s="319" customFormat="1" ht="15.75" customHeight="1" hidden="1">
      <c r="A24" s="549" t="s">
        <v>810</v>
      </c>
      <c r="B24" s="549"/>
      <c r="AC24" s="334"/>
      <c r="AD24" s="334"/>
    </row>
    <row r="25" spans="1:30" s="334" customFormat="1" ht="29.25" customHeight="1" hidden="1">
      <c r="A25" s="341" t="s">
        <v>744</v>
      </c>
      <c r="B25" s="544" t="s">
        <v>811</v>
      </c>
      <c r="C25" s="545"/>
      <c r="D25" s="545"/>
      <c r="E25" s="545"/>
      <c r="F25" s="545"/>
      <c r="G25" s="545"/>
      <c r="H25" s="545"/>
      <c r="I25" s="545"/>
      <c r="J25" s="545"/>
      <c r="K25" s="545"/>
      <c r="L25" s="545"/>
      <c r="M25" s="545"/>
      <c r="N25" s="545"/>
      <c r="O25" s="545"/>
      <c r="P25" s="545"/>
      <c r="Q25" s="545"/>
      <c r="R25" s="545"/>
      <c r="S25" s="545"/>
      <c r="T25" s="545"/>
      <c r="U25" s="545"/>
      <c r="V25" s="545"/>
      <c r="W25" s="545"/>
      <c r="X25" s="545"/>
      <c r="Y25" s="545"/>
      <c r="Z25" s="545"/>
      <c r="AA25" s="545"/>
      <c r="AB25" s="545"/>
      <c r="AC25" s="545"/>
      <c r="AD25" s="545"/>
    </row>
    <row r="26" spans="1:30" s="334" customFormat="1" ht="12.75" customHeight="1" hidden="1">
      <c r="A26" s="341" t="s">
        <v>744</v>
      </c>
      <c r="B26" s="330" t="s">
        <v>812</v>
      </c>
      <c r="AC26" s="319"/>
      <c r="AD26" s="319"/>
    </row>
    <row r="27" spans="1:2" s="334" customFormat="1" ht="15.75" customHeight="1" hidden="1">
      <c r="A27" s="342" t="s">
        <v>744</v>
      </c>
      <c r="B27" s="330" t="s">
        <v>813</v>
      </c>
    </row>
    <row r="28" spans="1:2" s="334" customFormat="1" ht="7.5" customHeight="1">
      <c r="A28" s="342"/>
      <c r="B28" s="330"/>
    </row>
    <row r="29" spans="1:28" ht="15.75" hidden="1">
      <c r="A29" s="334"/>
      <c r="B29" s="334"/>
      <c r="C29" s="334"/>
      <c r="D29" s="334"/>
      <c r="E29" s="334"/>
      <c r="F29" s="334"/>
      <c r="G29" s="515" t="s">
        <v>790</v>
      </c>
      <c r="H29" s="515"/>
      <c r="I29" s="515"/>
      <c r="J29" s="515"/>
      <c r="K29" s="337"/>
      <c r="L29" s="337"/>
      <c r="M29" s="337"/>
      <c r="N29" s="337"/>
      <c r="O29" s="337"/>
      <c r="P29" s="337"/>
      <c r="Q29" s="337"/>
      <c r="R29" s="337"/>
      <c r="S29" s="516" t="s">
        <v>791</v>
      </c>
      <c r="T29" s="516"/>
      <c r="U29" s="516"/>
      <c r="V29" s="516"/>
      <c r="W29" s="516"/>
      <c r="X29" s="516"/>
      <c r="Y29" s="516"/>
      <c r="Z29" s="516"/>
      <c r="AA29" s="334"/>
      <c r="AB29" s="334"/>
    </row>
    <row r="30" spans="1:28" ht="15.75" hidden="1">
      <c r="A30" s="319"/>
      <c r="B30" s="319"/>
      <c r="C30" s="319"/>
      <c r="D30" s="319"/>
      <c r="E30" s="319"/>
      <c r="F30" s="319"/>
      <c r="G30" s="517"/>
      <c r="H30" s="517"/>
      <c r="I30" s="517"/>
      <c r="J30" s="517"/>
      <c r="K30" s="338"/>
      <c r="L30" s="338"/>
      <c r="M30" s="338"/>
      <c r="N30" s="338"/>
      <c r="O30" s="338"/>
      <c r="P30" s="338"/>
      <c r="Q30" s="338"/>
      <c r="R30" s="338"/>
      <c r="S30" s="516" t="s">
        <v>792</v>
      </c>
      <c r="T30" s="516"/>
      <c r="U30" s="516"/>
      <c r="V30" s="516"/>
      <c r="W30" s="516"/>
      <c r="X30" s="516"/>
      <c r="Y30" s="516"/>
      <c r="Z30" s="516"/>
      <c r="AA30" s="319"/>
      <c r="AB30" s="319"/>
    </row>
    <row r="31" spans="1:28" ht="15" hidden="1">
      <c r="A31" s="319"/>
      <c r="B31" s="319"/>
      <c r="C31" s="319"/>
      <c r="D31" s="319"/>
      <c r="E31" s="319"/>
      <c r="F31" s="319"/>
      <c r="G31" s="337"/>
      <c r="H31" s="337"/>
      <c r="I31" s="337"/>
      <c r="J31" s="337"/>
      <c r="K31" s="337"/>
      <c r="L31" s="337"/>
      <c r="M31" s="337"/>
      <c r="N31" s="337"/>
      <c r="O31" s="337"/>
      <c r="P31" s="337"/>
      <c r="Q31" s="337"/>
      <c r="R31" s="337"/>
      <c r="S31" s="337"/>
      <c r="T31" s="337"/>
      <c r="U31" s="337"/>
      <c r="V31" s="337"/>
      <c r="W31" s="337"/>
      <c r="X31" s="337"/>
      <c r="Y31" s="337"/>
      <c r="Z31" s="337"/>
      <c r="AA31" s="319"/>
      <c r="AB31" s="319"/>
    </row>
    <row r="32" spans="1:28" ht="15" hidden="1">
      <c r="A32" s="319"/>
      <c r="B32" s="319"/>
      <c r="C32" s="319"/>
      <c r="D32" s="319"/>
      <c r="E32" s="319"/>
      <c r="F32" s="319"/>
      <c r="G32" s="337"/>
      <c r="H32" s="337"/>
      <c r="I32" s="337"/>
      <c r="J32" s="337"/>
      <c r="K32" s="337"/>
      <c r="L32" s="337"/>
      <c r="M32" s="337"/>
      <c r="N32" s="337"/>
      <c r="O32" s="337"/>
      <c r="P32" s="337"/>
      <c r="Q32" s="337"/>
      <c r="R32" s="337"/>
      <c r="S32" s="337"/>
      <c r="T32" s="337"/>
      <c r="U32" s="337"/>
      <c r="V32" s="337"/>
      <c r="W32" s="337"/>
      <c r="X32" s="337"/>
      <c r="Y32" s="337"/>
      <c r="Z32" s="337"/>
      <c r="AA32" s="319"/>
      <c r="AB32" s="319"/>
    </row>
    <row r="33" spans="1:28" ht="15" hidden="1">
      <c r="A33" s="319"/>
      <c r="B33" s="319"/>
      <c r="C33" s="319"/>
      <c r="D33" s="319"/>
      <c r="E33" s="319"/>
      <c r="F33" s="319"/>
      <c r="G33" s="337"/>
      <c r="H33" s="337"/>
      <c r="I33" s="337"/>
      <c r="J33" s="337"/>
      <c r="K33" s="337"/>
      <c r="L33" s="337"/>
      <c r="M33" s="337"/>
      <c r="N33" s="337"/>
      <c r="O33" s="337"/>
      <c r="P33" s="337"/>
      <c r="Q33" s="337"/>
      <c r="R33" s="337"/>
      <c r="S33" s="337"/>
      <c r="T33" s="337"/>
      <c r="U33" s="337"/>
      <c r="V33" s="337"/>
      <c r="W33" s="337"/>
      <c r="X33" s="337"/>
      <c r="Y33" s="337"/>
      <c r="Z33" s="337"/>
      <c r="AA33" s="319"/>
      <c r="AB33" s="319"/>
    </row>
    <row r="34" spans="1:28" ht="15" hidden="1">
      <c r="A34" s="319"/>
      <c r="B34" s="319"/>
      <c r="C34" s="319"/>
      <c r="D34" s="319"/>
      <c r="E34" s="319"/>
      <c r="F34" s="319"/>
      <c r="G34" s="337"/>
      <c r="H34" s="337"/>
      <c r="I34" s="337"/>
      <c r="J34" s="337"/>
      <c r="K34" s="337"/>
      <c r="L34" s="337"/>
      <c r="M34" s="337"/>
      <c r="N34" s="337"/>
      <c r="O34" s="337"/>
      <c r="P34" s="337"/>
      <c r="Q34" s="337"/>
      <c r="R34" s="337"/>
      <c r="S34" s="337"/>
      <c r="T34" s="337"/>
      <c r="U34" s="337"/>
      <c r="V34" s="337"/>
      <c r="W34" s="337"/>
      <c r="X34" s="337"/>
      <c r="Y34" s="337"/>
      <c r="Z34" s="337"/>
      <c r="AA34" s="319"/>
      <c r="AB34" s="319"/>
    </row>
    <row r="35" spans="1:28" ht="15.75" hidden="1">
      <c r="A35" s="319"/>
      <c r="B35" s="319"/>
      <c r="C35" s="319"/>
      <c r="D35" s="319"/>
      <c r="E35" s="319"/>
      <c r="F35" s="511" t="s">
        <v>793</v>
      </c>
      <c r="G35" s="511"/>
      <c r="H35" s="511"/>
      <c r="I35" s="511"/>
      <c r="J35" s="511"/>
      <c r="K35" s="511"/>
      <c r="L35" s="319"/>
      <c r="M35" s="319"/>
      <c r="N35" s="319"/>
      <c r="O35" s="319"/>
      <c r="P35" s="319"/>
      <c r="Q35" s="319"/>
      <c r="R35" s="319"/>
      <c r="S35" s="511" t="s">
        <v>794</v>
      </c>
      <c r="T35" s="511"/>
      <c r="U35" s="511"/>
      <c r="V35" s="511"/>
      <c r="W35" s="511"/>
      <c r="X35" s="511"/>
      <c r="Y35" s="511"/>
      <c r="Z35" s="511"/>
      <c r="AA35" s="319"/>
      <c r="AB35" s="319"/>
    </row>
    <row r="36" ht="12.75" hidden="1"/>
    <row r="37" ht="12.75" hidden="1"/>
    <row r="38" ht="12.75" hidden="1"/>
    <row r="39" ht="12.75" hidden="1"/>
  </sheetData>
  <sheetProtection/>
  <mergeCells count="35">
    <mergeCell ref="A1:D1"/>
    <mergeCell ref="G1:AD1"/>
    <mergeCell ref="A2:D2"/>
    <mergeCell ref="G2:AD2"/>
    <mergeCell ref="G3:AD3"/>
    <mergeCell ref="AA4:AB4"/>
    <mergeCell ref="AA5:AB5"/>
    <mergeCell ref="A6:AD6"/>
    <mergeCell ref="A8:A9"/>
    <mergeCell ref="B8:C9"/>
    <mergeCell ref="D8:G8"/>
    <mergeCell ref="H8:K8"/>
    <mergeCell ref="R8:U8"/>
    <mergeCell ref="V8:W8"/>
    <mergeCell ref="X8:X9"/>
    <mergeCell ref="Y8:Y9"/>
    <mergeCell ref="Z8:Z9"/>
    <mergeCell ref="AA8:AA9"/>
    <mergeCell ref="AB8:AB9"/>
    <mergeCell ref="AC8:AD8"/>
    <mergeCell ref="A10:A11"/>
    <mergeCell ref="B10:B11"/>
    <mergeCell ref="A12:A15"/>
    <mergeCell ref="B12:B15"/>
    <mergeCell ref="A16:A19"/>
    <mergeCell ref="B16:B19"/>
    <mergeCell ref="A20:C20"/>
    <mergeCell ref="A24:B24"/>
    <mergeCell ref="B25:AD25"/>
    <mergeCell ref="G29:J29"/>
    <mergeCell ref="S29:Z29"/>
    <mergeCell ref="G30:J30"/>
    <mergeCell ref="S30:Z30"/>
    <mergeCell ref="F35:K35"/>
    <mergeCell ref="S35:Z35"/>
  </mergeCells>
  <printOptions/>
  <pageMargins left="0.2" right="0.2" top="0.42" bottom="0.4" header="0.25" footer="0.2"/>
  <pageSetup horizontalDpi="600" verticalDpi="600" orientation="landscape" paperSize="9" scale="90" r:id="rId2"/>
  <drawing r:id="rId1"/>
</worksheet>
</file>

<file path=xl/worksheets/sheet9.xml><?xml version="1.0" encoding="utf-8"?>
<worksheet xmlns="http://schemas.openxmlformats.org/spreadsheetml/2006/main" xmlns:r="http://schemas.openxmlformats.org/officeDocument/2006/relationships">
  <dimension ref="A1:AA39"/>
  <sheetViews>
    <sheetView zoomScalePageLayoutView="0" workbookViewId="0" topLeftCell="A10">
      <selection activeCell="T9" sqref="T9"/>
    </sheetView>
  </sheetViews>
  <sheetFormatPr defaultColWidth="8.796875" defaultRowHeight="15"/>
  <cols>
    <col min="1" max="1" width="4.59765625" style="359" customWidth="1"/>
    <col min="2" max="2" width="7.69921875" style="360" customWidth="1"/>
    <col min="3" max="3" width="19.19921875" style="360" customWidth="1"/>
    <col min="4" max="12" width="7.59765625" style="337" customWidth="1"/>
    <col min="13" max="13" width="6.69921875" style="337" customWidth="1"/>
    <col min="14" max="15" width="7.09765625" style="337" customWidth="1"/>
    <col min="16" max="16" width="7.19921875" style="337" customWidth="1"/>
    <col min="17" max="17" width="4.8984375" style="308" customWidth="1"/>
    <col min="18" max="18" width="4.19921875" style="308" customWidth="1"/>
    <col min="19" max="16384" width="9" style="337" customWidth="1"/>
  </cols>
  <sheetData>
    <row r="1" spans="1:18" ht="18" customHeight="1">
      <c r="A1" s="540" t="s">
        <v>105</v>
      </c>
      <c r="B1" s="540"/>
      <c r="C1" s="540"/>
      <c r="D1" s="308"/>
      <c r="E1" s="541" t="s">
        <v>159</v>
      </c>
      <c r="F1" s="541"/>
      <c r="G1" s="541"/>
      <c r="H1" s="541"/>
      <c r="I1" s="541"/>
      <c r="J1" s="541"/>
      <c r="K1" s="541"/>
      <c r="L1" s="541"/>
      <c r="M1" s="541"/>
      <c r="N1" s="541"/>
      <c r="O1" s="541"/>
      <c r="P1" s="541"/>
      <c r="Q1" s="541"/>
      <c r="R1" s="541"/>
    </row>
    <row r="2" spans="1:18" ht="18" customHeight="1">
      <c r="A2" s="540"/>
      <c r="B2" s="540"/>
      <c r="C2" s="540"/>
      <c r="D2" s="308"/>
      <c r="E2" s="541" t="s">
        <v>160</v>
      </c>
      <c r="F2" s="541"/>
      <c r="G2" s="541"/>
      <c r="H2" s="541"/>
      <c r="I2" s="541"/>
      <c r="J2" s="541"/>
      <c r="K2" s="541"/>
      <c r="L2" s="541"/>
      <c r="M2" s="541"/>
      <c r="N2" s="541"/>
      <c r="O2" s="541"/>
      <c r="P2" s="541"/>
      <c r="Q2" s="541"/>
      <c r="R2" s="541"/>
    </row>
    <row r="3" spans="1:18" ht="18" customHeight="1">
      <c r="A3" s="307"/>
      <c r="B3" s="307"/>
      <c r="C3" s="307"/>
      <c r="D3" s="308"/>
      <c r="E3" s="542"/>
      <c r="F3" s="542"/>
      <c r="G3" s="542"/>
      <c r="H3" s="542"/>
      <c r="I3" s="542"/>
      <c r="J3" s="542"/>
      <c r="K3" s="542"/>
      <c r="L3" s="542"/>
      <c r="M3" s="542"/>
      <c r="N3" s="542"/>
      <c r="O3" s="542"/>
      <c r="P3" s="542"/>
      <c r="Q3" s="542"/>
      <c r="R3" s="542"/>
    </row>
    <row r="4" spans="1:17" ht="18" customHeight="1">
      <c r="A4" s="307"/>
      <c r="B4" s="307"/>
      <c r="C4" s="307"/>
      <c r="D4" s="308"/>
      <c r="E4" s="308"/>
      <c r="F4" s="308"/>
      <c r="G4" s="308"/>
      <c r="H4" s="308"/>
      <c r="I4" s="308"/>
      <c r="J4" s="308"/>
      <c r="K4" s="308"/>
      <c r="L4" s="308"/>
      <c r="M4" s="308"/>
      <c r="N4" s="330"/>
      <c r="P4" s="543" t="s">
        <v>814</v>
      </c>
      <c r="Q4" s="543"/>
    </row>
    <row r="5" spans="1:18" ht="18" customHeight="1">
      <c r="A5" s="515" t="s">
        <v>815</v>
      </c>
      <c r="B5" s="565"/>
      <c r="C5" s="565"/>
      <c r="D5" s="565"/>
      <c r="E5" s="565"/>
      <c r="F5" s="565"/>
      <c r="G5" s="565"/>
      <c r="H5" s="565"/>
      <c r="I5" s="565"/>
      <c r="J5" s="565"/>
      <c r="K5" s="565"/>
      <c r="L5" s="565"/>
      <c r="M5" s="565"/>
      <c r="N5" s="565"/>
      <c r="O5" s="565"/>
      <c r="P5" s="565"/>
      <c r="Q5" s="565"/>
      <c r="R5" s="565"/>
    </row>
    <row r="6" spans="1:18" ht="30.75" customHeight="1">
      <c r="A6" s="516" t="s">
        <v>816</v>
      </c>
      <c r="B6" s="565"/>
      <c r="C6" s="565"/>
      <c r="D6" s="565"/>
      <c r="E6" s="565"/>
      <c r="F6" s="565"/>
      <c r="G6" s="565"/>
      <c r="H6" s="565"/>
      <c r="I6" s="565"/>
      <c r="J6" s="565"/>
      <c r="K6" s="565"/>
      <c r="L6" s="565"/>
      <c r="M6" s="565"/>
      <c r="N6" s="565"/>
      <c r="O6" s="565"/>
      <c r="P6" s="565"/>
      <c r="Q6" s="565"/>
      <c r="R6" s="565"/>
    </row>
    <row r="7" spans="1:16" s="346" customFormat="1" ht="17.25">
      <c r="A7" s="343"/>
      <c r="B7" s="344"/>
      <c r="C7" s="344"/>
      <c r="D7" s="345"/>
      <c r="E7" s="345"/>
      <c r="F7" s="345"/>
      <c r="G7" s="345"/>
      <c r="H7" s="345"/>
      <c r="I7" s="345"/>
      <c r="J7" s="345"/>
      <c r="K7" s="345"/>
      <c r="L7" s="345"/>
      <c r="M7" s="313" t="s">
        <v>747</v>
      </c>
      <c r="N7" s="337"/>
      <c r="O7" s="337"/>
      <c r="P7" s="337"/>
    </row>
    <row r="8" spans="1:18" ht="22.5" customHeight="1">
      <c r="A8" s="566" t="s">
        <v>817</v>
      </c>
      <c r="B8" s="533" t="s">
        <v>818</v>
      </c>
      <c r="C8" s="534"/>
      <c r="D8" s="347" t="s">
        <v>819</v>
      </c>
      <c r="E8" s="348"/>
      <c r="F8" s="348"/>
      <c r="G8" s="348"/>
      <c r="H8" s="348"/>
      <c r="I8" s="348"/>
      <c r="J8" s="348"/>
      <c r="K8" s="348"/>
      <c r="L8" s="348"/>
      <c r="M8" s="347" t="s">
        <v>820</v>
      </c>
      <c r="N8" s="349"/>
      <c r="O8" s="349"/>
      <c r="P8" s="561" t="s">
        <v>756</v>
      </c>
      <c r="Q8" s="347" t="s">
        <v>757</v>
      </c>
      <c r="R8" s="349"/>
    </row>
    <row r="9" spans="1:18" ht="75" customHeight="1">
      <c r="A9" s="567"/>
      <c r="B9" s="535"/>
      <c r="C9" s="536"/>
      <c r="D9" s="350" t="s">
        <v>821</v>
      </c>
      <c r="E9" s="350" t="s">
        <v>822</v>
      </c>
      <c r="F9" s="350" t="s">
        <v>823</v>
      </c>
      <c r="G9" s="350" t="s">
        <v>824</v>
      </c>
      <c r="H9" s="350" t="s">
        <v>825</v>
      </c>
      <c r="I9" s="350" t="s">
        <v>826</v>
      </c>
      <c r="J9" s="350" t="s">
        <v>827</v>
      </c>
      <c r="K9" s="350" t="s">
        <v>754</v>
      </c>
      <c r="L9" s="350" t="s">
        <v>828</v>
      </c>
      <c r="M9" s="350" t="s">
        <v>829</v>
      </c>
      <c r="N9" s="350" t="s">
        <v>830</v>
      </c>
      <c r="O9" s="350" t="s">
        <v>831</v>
      </c>
      <c r="P9" s="562"/>
      <c r="Q9" s="322" t="s">
        <v>775</v>
      </c>
      <c r="R9" s="322" t="s">
        <v>776</v>
      </c>
    </row>
    <row r="10" spans="1:18" ht="30" customHeight="1">
      <c r="A10" s="552">
        <v>1</v>
      </c>
      <c r="B10" s="554" t="s">
        <v>832</v>
      </c>
      <c r="C10" s="351" t="s">
        <v>833</v>
      </c>
      <c r="D10" s="352"/>
      <c r="E10" s="352"/>
      <c r="F10" s="352"/>
      <c r="G10" s="352"/>
      <c r="H10" s="352"/>
      <c r="I10" s="352"/>
      <c r="J10" s="352"/>
      <c r="K10" s="352"/>
      <c r="L10" s="353"/>
      <c r="M10" s="352"/>
      <c r="N10" s="352"/>
      <c r="O10" s="352"/>
      <c r="P10" s="354"/>
      <c r="Q10" s="352"/>
      <c r="R10" s="352"/>
    </row>
    <row r="11" spans="1:18" ht="30" customHeight="1">
      <c r="A11" s="563"/>
      <c r="B11" s="564"/>
      <c r="C11" s="351" t="s">
        <v>834</v>
      </c>
      <c r="D11" s="352">
        <v>2</v>
      </c>
      <c r="E11" s="352">
        <v>4</v>
      </c>
      <c r="F11" s="352">
        <v>4</v>
      </c>
      <c r="G11" s="352">
        <v>6</v>
      </c>
      <c r="H11" s="352">
        <v>6</v>
      </c>
      <c r="I11" s="352">
        <v>3</v>
      </c>
      <c r="J11" s="352">
        <v>2</v>
      </c>
      <c r="K11" s="352">
        <v>5</v>
      </c>
      <c r="L11" s="353"/>
      <c r="M11" s="352"/>
      <c r="N11" s="352">
        <v>5</v>
      </c>
      <c r="O11" s="352">
        <v>27</v>
      </c>
      <c r="P11" s="354">
        <f aca="true" t="shared" si="0" ref="P11:P16">SUM(D11:L11)</f>
        <v>32</v>
      </c>
      <c r="Q11" s="352">
        <v>1</v>
      </c>
      <c r="R11" s="352">
        <v>6</v>
      </c>
    </row>
    <row r="12" spans="1:18" ht="30" customHeight="1">
      <c r="A12" s="553"/>
      <c r="B12" s="555"/>
      <c r="C12" s="351" t="s">
        <v>780</v>
      </c>
      <c r="D12" s="352">
        <v>1</v>
      </c>
      <c r="E12" s="352">
        <v>5</v>
      </c>
      <c r="F12" s="352">
        <v>2</v>
      </c>
      <c r="G12" s="352">
        <v>6</v>
      </c>
      <c r="H12" s="352">
        <v>5</v>
      </c>
      <c r="I12" s="352">
        <v>7</v>
      </c>
      <c r="J12" s="352">
        <v>6</v>
      </c>
      <c r="K12" s="352">
        <v>14</v>
      </c>
      <c r="L12" s="353"/>
      <c r="M12" s="352">
        <v>1</v>
      </c>
      <c r="N12" s="352">
        <v>13</v>
      </c>
      <c r="O12" s="352">
        <v>32</v>
      </c>
      <c r="P12" s="354">
        <f t="shared" si="0"/>
        <v>46</v>
      </c>
      <c r="Q12" s="352"/>
      <c r="R12" s="352">
        <v>7</v>
      </c>
    </row>
    <row r="13" spans="1:18" ht="30" customHeight="1">
      <c r="A13" s="552">
        <v>2</v>
      </c>
      <c r="B13" s="554" t="s">
        <v>835</v>
      </c>
      <c r="C13" s="351" t="s">
        <v>836</v>
      </c>
      <c r="D13" s="352"/>
      <c r="E13" s="352">
        <v>7</v>
      </c>
      <c r="F13" s="352">
        <v>1</v>
      </c>
      <c r="G13" s="352">
        <v>5</v>
      </c>
      <c r="H13" s="352">
        <v>6</v>
      </c>
      <c r="I13" s="352">
        <v>3</v>
      </c>
      <c r="J13" s="352"/>
      <c r="K13" s="352">
        <v>6</v>
      </c>
      <c r="L13" s="353">
        <v>1</v>
      </c>
      <c r="M13" s="352">
        <v>1</v>
      </c>
      <c r="N13" s="352">
        <v>6</v>
      </c>
      <c r="O13" s="352">
        <v>22</v>
      </c>
      <c r="P13" s="354">
        <f t="shared" si="0"/>
        <v>29</v>
      </c>
      <c r="Q13" s="352"/>
      <c r="R13" s="352">
        <v>10</v>
      </c>
    </row>
    <row r="14" spans="1:18" ht="30" customHeight="1">
      <c r="A14" s="553"/>
      <c r="B14" s="555"/>
      <c r="C14" s="351" t="s">
        <v>837</v>
      </c>
      <c r="D14" s="352"/>
      <c r="E14" s="352">
        <v>6</v>
      </c>
      <c r="F14" s="352">
        <v>5</v>
      </c>
      <c r="G14" s="352">
        <v>7</v>
      </c>
      <c r="H14" s="352">
        <v>3</v>
      </c>
      <c r="I14" s="352">
        <v>5</v>
      </c>
      <c r="J14" s="352"/>
      <c r="K14" s="352">
        <v>9</v>
      </c>
      <c r="L14" s="353">
        <v>1</v>
      </c>
      <c r="M14" s="352">
        <v>1</v>
      </c>
      <c r="N14" s="352">
        <v>9</v>
      </c>
      <c r="O14" s="352">
        <v>26</v>
      </c>
      <c r="P14" s="354">
        <f t="shared" si="0"/>
        <v>36</v>
      </c>
      <c r="Q14" s="352">
        <v>1</v>
      </c>
      <c r="R14" s="352">
        <v>9</v>
      </c>
    </row>
    <row r="15" spans="1:18" ht="27.75" customHeight="1">
      <c r="A15" s="355">
        <v>3</v>
      </c>
      <c r="B15" s="556" t="s">
        <v>838</v>
      </c>
      <c r="C15" s="557"/>
      <c r="D15" s="352"/>
      <c r="E15" s="352">
        <v>2</v>
      </c>
      <c r="F15" s="352"/>
      <c r="G15" s="352">
        <v>2</v>
      </c>
      <c r="H15" s="352">
        <v>6</v>
      </c>
      <c r="I15" s="352">
        <v>4</v>
      </c>
      <c r="J15" s="352">
        <v>11</v>
      </c>
      <c r="K15" s="352">
        <v>3</v>
      </c>
      <c r="L15" s="353">
        <v>7</v>
      </c>
      <c r="M15" s="352">
        <v>7</v>
      </c>
      <c r="N15" s="352">
        <v>3</v>
      </c>
      <c r="O15" s="352">
        <v>25</v>
      </c>
      <c r="P15" s="354">
        <f t="shared" si="0"/>
        <v>35</v>
      </c>
      <c r="Q15" s="352">
        <v>4</v>
      </c>
      <c r="R15" s="352">
        <v>8</v>
      </c>
    </row>
    <row r="16" spans="1:18" ht="24" customHeight="1">
      <c r="A16" s="355">
        <v>4</v>
      </c>
      <c r="B16" s="556" t="s">
        <v>839</v>
      </c>
      <c r="C16" s="557"/>
      <c r="D16" s="352"/>
      <c r="E16" s="352"/>
      <c r="F16" s="352"/>
      <c r="G16" s="352"/>
      <c r="H16" s="352"/>
      <c r="I16" s="352"/>
      <c r="J16" s="352"/>
      <c r="K16" s="352"/>
      <c r="L16" s="353">
        <v>1</v>
      </c>
      <c r="M16" s="352">
        <v>1</v>
      </c>
      <c r="N16" s="352"/>
      <c r="O16" s="352"/>
      <c r="P16" s="354">
        <f t="shared" si="0"/>
        <v>1</v>
      </c>
      <c r="Q16" s="352"/>
      <c r="R16" s="352">
        <v>1</v>
      </c>
    </row>
    <row r="17" spans="1:18" ht="16.5" customHeight="1">
      <c r="A17" s="558" t="s">
        <v>783</v>
      </c>
      <c r="B17" s="559"/>
      <c r="C17" s="560"/>
      <c r="D17" s="329">
        <f>SUM(D10:D16)</f>
        <v>3</v>
      </c>
      <c r="E17" s="329">
        <f aca="true" t="shared" si="1" ref="E17:R17">SUM(E10:E16)</f>
        <v>24</v>
      </c>
      <c r="F17" s="329">
        <f t="shared" si="1"/>
        <v>12</v>
      </c>
      <c r="G17" s="329">
        <f t="shared" si="1"/>
        <v>26</v>
      </c>
      <c r="H17" s="329">
        <f t="shared" si="1"/>
        <v>26</v>
      </c>
      <c r="I17" s="329">
        <f t="shared" si="1"/>
        <v>22</v>
      </c>
      <c r="J17" s="329">
        <f t="shared" si="1"/>
        <v>19</v>
      </c>
      <c r="K17" s="329">
        <f t="shared" si="1"/>
        <v>37</v>
      </c>
      <c r="L17" s="329">
        <f t="shared" si="1"/>
        <v>10</v>
      </c>
      <c r="M17" s="329">
        <f t="shared" si="1"/>
        <v>11</v>
      </c>
      <c r="N17" s="329">
        <f t="shared" si="1"/>
        <v>36</v>
      </c>
      <c r="O17" s="329">
        <f t="shared" si="1"/>
        <v>132</v>
      </c>
      <c r="P17" s="329">
        <f t="shared" si="1"/>
        <v>179</v>
      </c>
      <c r="Q17" s="329">
        <f t="shared" si="1"/>
        <v>6</v>
      </c>
      <c r="R17" s="329">
        <f t="shared" si="1"/>
        <v>41</v>
      </c>
    </row>
    <row r="18" spans="1:18" ht="12.75" customHeight="1">
      <c r="A18" s="356"/>
      <c r="B18" s="357"/>
      <c r="C18" s="357"/>
      <c r="D18" s="358"/>
      <c r="E18" s="358"/>
      <c r="F18" s="358"/>
      <c r="G18" s="358"/>
      <c r="H18" s="358"/>
      <c r="I18" s="358"/>
      <c r="J18" s="358"/>
      <c r="K18" s="358"/>
      <c r="L18" s="358"/>
      <c r="M18" s="358"/>
      <c r="N18" s="358"/>
      <c r="O18" s="358"/>
      <c r="P18" s="334"/>
      <c r="Q18" s="334"/>
      <c r="R18" s="334"/>
    </row>
    <row r="19" spans="1:24" ht="18.75" customHeight="1">
      <c r="A19" s="330" t="s">
        <v>840</v>
      </c>
      <c r="B19" s="331"/>
      <c r="C19" s="332"/>
      <c r="D19" s="332"/>
      <c r="E19" s="332"/>
      <c r="F19" s="332"/>
      <c r="G19" s="332"/>
      <c r="H19" s="332"/>
      <c r="I19" s="332"/>
      <c r="J19" s="332"/>
      <c r="K19" s="332"/>
      <c r="L19" s="332"/>
      <c r="M19" s="319"/>
      <c r="N19" s="319"/>
      <c r="O19" s="319"/>
      <c r="P19" s="334"/>
      <c r="Q19" s="334"/>
      <c r="R19" s="334"/>
      <c r="S19" s="319"/>
      <c r="T19" s="319"/>
      <c r="U19" s="319"/>
      <c r="V19" s="319"/>
      <c r="W19" s="319"/>
      <c r="X19" s="319"/>
    </row>
    <row r="20" spans="1:16" s="334" customFormat="1" ht="18.75" customHeight="1">
      <c r="A20" s="330" t="s">
        <v>841</v>
      </c>
      <c r="B20" s="331"/>
      <c r="C20" s="331"/>
      <c r="D20" s="331"/>
      <c r="E20" s="331"/>
      <c r="P20" s="319"/>
    </row>
    <row r="21" spans="17:18" ht="10.5" customHeight="1">
      <c r="Q21" s="319"/>
      <c r="R21" s="319"/>
    </row>
    <row r="22" spans="4:27" ht="15.75" customHeight="1" hidden="1">
      <c r="D22" s="515" t="s">
        <v>790</v>
      </c>
      <c r="E22" s="515"/>
      <c r="F22" s="515"/>
      <c r="G22" s="515"/>
      <c r="K22" s="516" t="s">
        <v>791</v>
      </c>
      <c r="L22" s="516"/>
      <c r="M22" s="516"/>
      <c r="N22" s="516"/>
      <c r="O22" s="516"/>
      <c r="P22" s="516"/>
      <c r="Q22" s="361"/>
      <c r="R22" s="361"/>
      <c r="S22" s="361"/>
      <c r="T22" s="361"/>
      <c r="U22" s="361"/>
      <c r="V22" s="361"/>
      <c r="W22" s="361"/>
      <c r="X22" s="361"/>
      <c r="Y22" s="361"/>
      <c r="Z22" s="361"/>
      <c r="AA22" s="361"/>
    </row>
    <row r="23" spans="1:18" s="338" customFormat="1" ht="15.75" hidden="1">
      <c r="A23" s="362"/>
      <c r="B23" s="363"/>
      <c r="C23" s="363"/>
      <c r="D23" s="517"/>
      <c r="E23" s="517"/>
      <c r="F23" s="517"/>
      <c r="G23" s="517"/>
      <c r="H23" s="364"/>
      <c r="I23" s="364"/>
      <c r="J23" s="364"/>
      <c r="K23" s="511" t="s">
        <v>792</v>
      </c>
      <c r="L23" s="511"/>
      <c r="M23" s="511"/>
      <c r="N23" s="511"/>
      <c r="O23" s="511"/>
      <c r="P23" s="511"/>
      <c r="Q23" s="332"/>
      <c r="R23" s="332"/>
    </row>
    <row r="24" spans="17:18" ht="15.75" customHeight="1" hidden="1">
      <c r="Q24" s="319"/>
      <c r="R24" s="319"/>
    </row>
    <row r="25" spans="17:18" ht="15" hidden="1">
      <c r="Q25" s="319"/>
      <c r="R25" s="319"/>
    </row>
    <row r="26" spans="4:18" ht="15.75" hidden="1">
      <c r="D26" s="511" t="s">
        <v>793</v>
      </c>
      <c r="E26" s="511"/>
      <c r="F26" s="511"/>
      <c r="G26" s="511"/>
      <c r="K26" s="511" t="s">
        <v>794</v>
      </c>
      <c r="L26" s="511"/>
      <c r="M26" s="511"/>
      <c r="N26" s="511"/>
      <c r="O26" s="511"/>
      <c r="P26" s="511"/>
      <c r="Q26" s="319"/>
      <c r="R26" s="319"/>
    </row>
    <row r="27" spans="17:18" ht="15" hidden="1">
      <c r="Q27" s="319"/>
      <c r="R27" s="319"/>
    </row>
    <row r="28" spans="17:18" ht="15" hidden="1">
      <c r="Q28" s="319"/>
      <c r="R28" s="319"/>
    </row>
    <row r="29" spans="17:18" ht="15" hidden="1">
      <c r="Q29" s="319"/>
      <c r="R29" s="319"/>
    </row>
    <row r="30" spans="17:18" ht="15" hidden="1">
      <c r="Q30" s="319"/>
      <c r="R30" s="319"/>
    </row>
    <row r="31" spans="17:18" ht="15">
      <c r="Q31" s="319"/>
      <c r="R31" s="319"/>
    </row>
    <row r="32" spans="17:18" ht="15">
      <c r="Q32" s="319"/>
      <c r="R32" s="319"/>
    </row>
    <row r="33" spans="17:18" ht="15">
      <c r="Q33" s="319"/>
      <c r="R33" s="319"/>
    </row>
    <row r="34" spans="17:18" ht="15">
      <c r="Q34" s="319"/>
      <c r="R34" s="319"/>
    </row>
    <row r="35" spans="17:18" ht="15">
      <c r="Q35" s="319"/>
      <c r="R35" s="319"/>
    </row>
    <row r="36" spans="17:18" ht="15">
      <c r="Q36" s="319"/>
      <c r="R36" s="319"/>
    </row>
    <row r="37" spans="17:18" ht="15">
      <c r="Q37" s="319"/>
      <c r="R37" s="319"/>
    </row>
    <row r="38" spans="17:18" ht="15">
      <c r="Q38" s="319"/>
      <c r="R38" s="319"/>
    </row>
    <row r="39" spans="17:18" ht="15">
      <c r="Q39" s="319"/>
      <c r="R39" s="319"/>
    </row>
  </sheetData>
  <sheetProtection/>
  <mergeCells count="24">
    <mergeCell ref="A5:R5"/>
    <mergeCell ref="A6:R6"/>
    <mergeCell ref="A8:A9"/>
    <mergeCell ref="A1:C1"/>
    <mergeCell ref="E1:R1"/>
    <mergeCell ref="A2:C2"/>
    <mergeCell ref="E2:R2"/>
    <mergeCell ref="E3:R3"/>
    <mergeCell ref="P4:Q4"/>
    <mergeCell ref="B8:C9"/>
    <mergeCell ref="P8:P9"/>
    <mergeCell ref="A10:A12"/>
    <mergeCell ref="B10:B12"/>
    <mergeCell ref="D23:G23"/>
    <mergeCell ref="K23:P23"/>
    <mergeCell ref="K22:P22"/>
    <mergeCell ref="D26:G26"/>
    <mergeCell ref="K26:P26"/>
    <mergeCell ref="A13:A14"/>
    <mergeCell ref="B13:B14"/>
    <mergeCell ref="B15:C15"/>
    <mergeCell ref="B16:C16"/>
    <mergeCell ref="A17:C17"/>
    <mergeCell ref="D22:G22"/>
  </mergeCells>
  <printOptions/>
  <pageMargins left="0.4" right="0.2" top="0.36" bottom="0.42" header="0.26" footer="0.27"/>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MSC</dc:creator>
  <cp:keywords/>
  <dc:description/>
  <cp:lastModifiedBy>user</cp:lastModifiedBy>
  <cp:lastPrinted>2019-03-04T02:08:30Z</cp:lastPrinted>
  <dcterms:created xsi:type="dcterms:W3CDTF">2003-12-09T23:41:26Z</dcterms:created>
  <dcterms:modified xsi:type="dcterms:W3CDTF">2019-03-04T02:25:37Z</dcterms:modified>
  <cp:category/>
  <cp:version/>
  <cp:contentType/>
  <cp:contentStatus/>
</cp:coreProperties>
</file>